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gon\Desktop\Website Rooswijk\Documenten ledenpagina\"/>
    </mc:Choice>
  </mc:AlternateContent>
  <bookViews>
    <workbookView xWindow="0" yWindow="0" windowWidth="19535" windowHeight="7064" activeTab="2"/>
  </bookViews>
  <sheets>
    <sheet name="Scheidsrechters per team" sheetId="3" r:id="rId1"/>
    <sheet name="Leveranciers" sheetId="2" r:id="rId2"/>
    <sheet name="Schema" sheetId="1" r:id="rId3"/>
  </sheets>
  <definedNames>
    <definedName name="_xlnm._FilterDatabase" localSheetId="2" hidden="1">Schema!$A$1:$J$123</definedName>
  </definedNames>
  <calcPr calcId="152511" concurrentCalc="0"/>
  <pivotCaches>
    <pivotCache cacheId="0" r:id="rId4"/>
    <pivotCache cacheId="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" i="2" l="1"/>
  <c r="C1" i="2"/>
  <c r="E1" i="3"/>
  <c r="D1" i="3"/>
  <c r="F14" i="1"/>
  <c r="F3" i="1"/>
  <c r="F4" i="1"/>
  <c r="F6" i="1"/>
  <c r="F5" i="1"/>
  <c r="F9" i="1"/>
  <c r="F12" i="1"/>
  <c r="F13" i="1"/>
  <c r="F16" i="1"/>
  <c r="F20" i="1"/>
  <c r="F18" i="1"/>
  <c r="F19" i="1"/>
  <c r="F21" i="1"/>
  <c r="F25" i="1"/>
  <c r="F60" i="1"/>
  <c r="F31" i="1"/>
  <c r="F32" i="1"/>
  <c r="F33" i="1"/>
  <c r="F37" i="1"/>
  <c r="F38" i="1"/>
  <c r="F39" i="1"/>
  <c r="F41" i="1"/>
  <c r="F42" i="1"/>
  <c r="F47" i="1"/>
  <c r="F48" i="1"/>
  <c r="F49" i="1"/>
  <c r="F54" i="1"/>
  <c r="F84" i="1"/>
  <c r="F56" i="1"/>
  <c r="F65" i="1"/>
  <c r="F67" i="1"/>
  <c r="F94" i="1"/>
  <c r="F72" i="1"/>
  <c r="F79" i="1"/>
  <c r="F80" i="1"/>
  <c r="F81" i="1"/>
  <c r="F86" i="1"/>
  <c r="F87" i="1"/>
  <c r="F89" i="1"/>
  <c r="F117" i="1"/>
  <c r="F95" i="1"/>
  <c r="F22" i="1"/>
  <c r="F96" i="1"/>
  <c r="F104" i="1"/>
  <c r="F100" i="1"/>
  <c r="F108" i="1"/>
  <c r="F62" i="1"/>
  <c r="F107" i="1"/>
  <c r="F112" i="1"/>
  <c r="F113" i="1"/>
  <c r="F118" i="1"/>
  <c r="F122" i="1"/>
</calcChain>
</file>

<file path=xl/sharedStrings.xml><?xml version="1.0" encoding="utf-8"?>
<sst xmlns="http://schemas.openxmlformats.org/spreadsheetml/2006/main" count="917" uniqueCount="257">
  <si>
    <t>Sophie Verhaart</t>
    <phoneticPr fontId="3" type="noConversion"/>
  </si>
  <si>
    <t>Sven Davidson</t>
    <phoneticPr fontId="3" type="noConversion"/>
  </si>
  <si>
    <t>Donald Boontjes</t>
    <phoneticPr fontId="3" type="noConversion"/>
  </si>
  <si>
    <t>Anne Verlaat</t>
    <phoneticPr fontId="3" type="noConversion"/>
  </si>
  <si>
    <t>Ben Davidson --&gt; Jan Hilgers</t>
    <phoneticPr fontId="3" type="noConversion"/>
  </si>
  <si>
    <t>Jasper Brasser</t>
    <phoneticPr fontId="3" type="noConversion"/>
  </si>
  <si>
    <t>Mirjam, Marit, Birgit, Anne-Marie, Jolanda, Joeri</t>
    <phoneticPr fontId="3" type="noConversion"/>
  </si>
  <si>
    <t>Jochem Niermeijer</t>
    <phoneticPr fontId="3" type="noConversion"/>
  </si>
  <si>
    <t>Rudy Nijveld</t>
    <phoneticPr fontId="3" type="noConversion"/>
  </si>
  <si>
    <t>Thijs Eijking</t>
    <phoneticPr fontId="3" type="noConversion"/>
  </si>
  <si>
    <t>Michael van Schaik</t>
    <phoneticPr fontId="3" type="noConversion"/>
  </si>
  <si>
    <t>Yannick Brethouwer</t>
    <phoneticPr fontId="3" type="noConversion"/>
  </si>
  <si>
    <t>Jeroen Homminga</t>
    <phoneticPr fontId="3" type="noConversion"/>
  </si>
  <si>
    <t>Michiel van Someren</t>
    <phoneticPr fontId="3" type="noConversion"/>
  </si>
  <si>
    <t>Erik Hilgers</t>
    <phoneticPr fontId="3" type="noConversion"/>
  </si>
  <si>
    <t>Freek Klanderman</t>
    <phoneticPr fontId="3" type="noConversion"/>
  </si>
  <si>
    <t>Jan Nelis</t>
    <phoneticPr fontId="3" type="noConversion"/>
  </si>
  <si>
    <t>Jelle Reinen</t>
    <phoneticPr fontId="3" type="noConversion"/>
  </si>
  <si>
    <t>Cesar van der Poel</t>
    <phoneticPr fontId="3" type="noConversion"/>
  </si>
  <si>
    <t>Maaike Haak</t>
    <phoneticPr fontId="3" type="noConversion"/>
  </si>
  <si>
    <t xml:space="preserve"> Monique, Femke, Suzanne, Mirjam, Jeffrey</t>
    <phoneticPr fontId="3" type="noConversion"/>
  </si>
  <si>
    <t>Bas Jansen</t>
    <phoneticPr fontId="3" type="noConversion"/>
  </si>
  <si>
    <t>Vincent Selderbeek</t>
    <phoneticPr fontId="3" type="noConversion"/>
  </si>
  <si>
    <t>Bert Zwart --&gt; Vincent Slederbeek</t>
    <phoneticPr fontId="3" type="noConversion"/>
  </si>
  <si>
    <t>Tim de Vries</t>
    <phoneticPr fontId="3" type="noConversion"/>
  </si>
  <si>
    <t>Vincent van Kruistum</t>
    <phoneticPr fontId="3" type="noConversion"/>
  </si>
  <si>
    <t>Remco Visser</t>
    <phoneticPr fontId="3" type="noConversion"/>
  </si>
  <si>
    <t>Martin Hilgers</t>
    <phoneticPr fontId="3" type="noConversion"/>
  </si>
  <si>
    <t>Bert Zwart</t>
    <phoneticPr fontId="3" type="noConversion"/>
  </si>
  <si>
    <t>Vincent Selderbeek --&gt; Bert Zwart</t>
    <phoneticPr fontId="3" type="noConversion"/>
  </si>
  <si>
    <t>Bart Mol</t>
    <phoneticPr fontId="3" type="noConversion"/>
  </si>
  <si>
    <t>Sven Davidson</t>
    <phoneticPr fontId="3" type="noConversion"/>
  </si>
  <si>
    <t>Arjan Ooms</t>
    <phoneticPr fontId="3" type="noConversion"/>
  </si>
  <si>
    <t>Thijs Eijking</t>
    <phoneticPr fontId="3" type="noConversion"/>
  </si>
  <si>
    <t>Jan Hilgers</t>
    <phoneticPr fontId="3" type="noConversion"/>
  </si>
  <si>
    <t>Maaike Haak</t>
    <phoneticPr fontId="3" type="noConversion"/>
  </si>
  <si>
    <t>Jeroen Homminga</t>
    <phoneticPr fontId="3" type="noConversion"/>
  </si>
  <si>
    <t>Femke, Anne-Marie, Suzanne, Jolanda,Birgit</t>
    <phoneticPr fontId="3" type="noConversion"/>
  </si>
  <si>
    <t>Freek Klanderman</t>
    <phoneticPr fontId="3" type="noConversion"/>
  </si>
  <si>
    <t>Donald Boontjes</t>
    <phoneticPr fontId="3" type="noConversion"/>
  </si>
  <si>
    <t>Wouter Zwaan</t>
    <phoneticPr fontId="3" type="noConversion"/>
  </si>
  <si>
    <t>Denise Kluft</t>
    <phoneticPr fontId="3" type="noConversion"/>
  </si>
  <si>
    <t>Robert Bos</t>
    <phoneticPr fontId="3" type="noConversion"/>
  </si>
  <si>
    <t>Henk Harder</t>
    <phoneticPr fontId="3" type="noConversion"/>
  </si>
  <si>
    <t>Henk Harder</t>
    <phoneticPr fontId="3" type="noConversion"/>
  </si>
  <si>
    <t>Jan Hilgers</t>
    <phoneticPr fontId="3" type="noConversion"/>
  </si>
  <si>
    <t>Cromtigers H2</t>
  </si>
  <si>
    <t>Hoofddorp Pioniers H5</t>
  </si>
  <si>
    <t>Hoofddorp Pioniers HS3</t>
  </si>
  <si>
    <t>Thamen H2</t>
  </si>
  <si>
    <t>Olympia Haarlem DS5</t>
  </si>
  <si>
    <t>Hoofddorp Pioniers HS2</t>
  </si>
  <si>
    <t>DVH DS2</t>
  </si>
  <si>
    <t>Badhoevedorp H1</t>
  </si>
  <si>
    <t>Kinheim DS2</t>
  </si>
  <si>
    <t>Sparks Haarlem H2</t>
  </si>
  <si>
    <t>DIO DS1</t>
  </si>
  <si>
    <t>Rangers H1</t>
  </si>
  <si>
    <t>Wedstrijdnr.</t>
  </si>
  <si>
    <t>Datum</t>
  </si>
  <si>
    <t>Tijd</t>
  </si>
  <si>
    <t>HSB1</t>
    <phoneticPr fontId="3" type="noConversion"/>
  </si>
  <si>
    <t>H1</t>
    <phoneticPr fontId="3" type="noConversion"/>
  </si>
  <si>
    <t>H1</t>
    <phoneticPr fontId="3" type="noConversion"/>
  </si>
  <si>
    <t>H1</t>
    <phoneticPr fontId="3" type="noConversion"/>
  </si>
  <si>
    <t>H3</t>
    <phoneticPr fontId="3" type="noConversion"/>
  </si>
  <si>
    <t>5x D1</t>
    <phoneticPr fontId="3" type="noConversion"/>
  </si>
  <si>
    <t>Vennep Flyers HS1</t>
  </si>
  <si>
    <t>Rooswijk H2</t>
  </si>
  <si>
    <t>Alphians H3</t>
  </si>
  <si>
    <t>Rooswijk H1</t>
  </si>
  <si>
    <t>Sullivan's Green Devils H1</t>
  </si>
  <si>
    <t>Herons AH2</t>
  </si>
  <si>
    <t>Michael van Schaik</t>
  </si>
  <si>
    <t>Jochem Niermeijer</t>
    <phoneticPr fontId="3" type="noConversion"/>
  </si>
  <si>
    <t>Wouter Zwaan</t>
  </si>
  <si>
    <t>Badhoevedorp HS1</t>
  </si>
  <si>
    <t>DSS H5</t>
  </si>
  <si>
    <t>DVH H3</t>
  </si>
  <si>
    <t>Odiz Frogs PH1</t>
  </si>
  <si>
    <t>thuis</t>
  </si>
  <si>
    <t>Vincent van Kruistum</t>
    <phoneticPr fontId="3" type="noConversion"/>
  </si>
  <si>
    <t>Jasper Brasser</t>
    <phoneticPr fontId="3" type="noConversion"/>
  </si>
  <si>
    <t>PH</t>
    <phoneticPr fontId="3" type="noConversion"/>
  </si>
  <si>
    <t>Rooswijk AH1</t>
  </si>
  <si>
    <t>Herons PH3</t>
  </si>
  <si>
    <t>Rooswijk PH1</t>
  </si>
  <si>
    <t>PH</t>
    <phoneticPr fontId="3" type="noConversion"/>
  </si>
  <si>
    <t>HSB1</t>
    <phoneticPr fontId="3" type="noConversion"/>
  </si>
  <si>
    <t>H1</t>
    <phoneticPr fontId="3" type="noConversion"/>
  </si>
  <si>
    <t>Arjan Ooms</t>
  </si>
  <si>
    <t>Jan Nelis</t>
  </si>
  <si>
    <t>Robert Bos</t>
  </si>
  <si>
    <t>Robert Bos</t>
    <phoneticPr fontId="3" type="noConversion"/>
  </si>
  <si>
    <t>Sven Davidson</t>
  </si>
  <si>
    <t>HSB1</t>
    <phoneticPr fontId="3" type="noConversion"/>
  </si>
  <si>
    <t>D1</t>
    <phoneticPr fontId="3" type="noConversion"/>
  </si>
  <si>
    <t>uit</t>
    <phoneticPr fontId="3" type="noConversion"/>
  </si>
  <si>
    <t>H2</t>
    <phoneticPr fontId="3" type="noConversion"/>
  </si>
  <si>
    <t>H1</t>
    <phoneticPr fontId="3" type="noConversion"/>
  </si>
  <si>
    <t>H1</t>
    <phoneticPr fontId="3" type="noConversion"/>
  </si>
  <si>
    <t>HSB1</t>
    <phoneticPr fontId="3" type="noConversion"/>
  </si>
  <si>
    <t>H2</t>
    <phoneticPr fontId="3" type="noConversion"/>
  </si>
  <si>
    <t>H2</t>
    <phoneticPr fontId="3" type="noConversion"/>
  </si>
  <si>
    <t>H3</t>
    <phoneticPr fontId="3" type="noConversion"/>
  </si>
  <si>
    <t>H2</t>
    <phoneticPr fontId="3" type="noConversion"/>
  </si>
  <si>
    <t>HSB1</t>
    <phoneticPr fontId="3" type="noConversion"/>
  </si>
  <si>
    <t>H2</t>
    <phoneticPr fontId="3" type="noConversion"/>
  </si>
  <si>
    <t>H2</t>
    <phoneticPr fontId="3" type="noConversion"/>
  </si>
  <si>
    <t>Jeroen Homminga</t>
  </si>
  <si>
    <t>Bas Jansen</t>
  </si>
  <si>
    <t>Yannick Brethouwer</t>
  </si>
  <si>
    <t>Michiel van Someren</t>
  </si>
  <si>
    <t>Donald Boontjes</t>
  </si>
  <si>
    <t>Bart Mol</t>
  </si>
  <si>
    <t>Jan Hilgers</t>
  </si>
  <si>
    <t>Maaike Haak</t>
  </si>
  <si>
    <t>Sophie Verhaart</t>
  </si>
  <si>
    <t>PH</t>
    <phoneticPr fontId="3" type="noConversion"/>
  </si>
  <si>
    <t xml:space="preserve">Spelend Team </t>
    <phoneticPr fontId="3" type="noConversion"/>
  </si>
  <si>
    <t>Tamara, Barbara, Jacqueline, Nicole, Monique</t>
    <phoneticPr fontId="3" type="noConversion"/>
  </si>
  <si>
    <t>Schoonmaken</t>
    <phoneticPr fontId="3" type="noConversion"/>
  </si>
  <si>
    <t>H3</t>
    <phoneticPr fontId="3" type="noConversion"/>
  </si>
  <si>
    <t>H2 - H3</t>
    <phoneticPr fontId="3" type="noConversion"/>
  </si>
  <si>
    <t>AH - Westenberg</t>
  </si>
  <si>
    <t>H3 - H2</t>
    <phoneticPr fontId="3" type="noConversion"/>
  </si>
  <si>
    <t>H2</t>
    <phoneticPr fontId="3" type="noConversion"/>
  </si>
  <si>
    <t>Thuis - Uit</t>
  </si>
  <si>
    <t>Thuis - Uit</t>
    <phoneticPr fontId="3" type="noConversion"/>
  </si>
  <si>
    <t>H2</t>
    <phoneticPr fontId="3" type="noConversion"/>
  </si>
  <si>
    <t>Tamara, Barbara, Jacqueline, Nicole, Monique</t>
  </si>
  <si>
    <t>Pepijn de Roode</t>
  </si>
  <si>
    <t>Vincent Selderbeek</t>
  </si>
  <si>
    <t>Anne Verlaat</t>
  </si>
  <si>
    <t>Martin Hilgers</t>
  </si>
  <si>
    <t>Bert Zwart</t>
  </si>
  <si>
    <t>Jelle Reinen</t>
  </si>
  <si>
    <t>Femke, Anne-Marie, Suzanne, Jolanda,Birgit</t>
  </si>
  <si>
    <t>uit</t>
  </si>
  <si>
    <t>H3</t>
  </si>
  <si>
    <t>H2</t>
  </si>
  <si>
    <t>Rick Zwart</t>
  </si>
  <si>
    <t>Rob Knegt</t>
  </si>
  <si>
    <t>Schoonmaken</t>
  </si>
  <si>
    <t>Scheids uit team</t>
  </si>
  <si>
    <t>5x D1</t>
  </si>
  <si>
    <t>H1</t>
  </si>
  <si>
    <t>HSB1</t>
  </si>
  <si>
    <t>PH</t>
  </si>
  <si>
    <t>5x D1, H3</t>
    <phoneticPr fontId="3" type="noConversion"/>
  </si>
  <si>
    <t>4x D1 + H2</t>
    <phoneticPr fontId="3" type="noConversion"/>
  </si>
  <si>
    <t>Scheids uit team</t>
    <phoneticPr fontId="3" type="noConversion"/>
  </si>
  <si>
    <t>Jasper Brasser</t>
  </si>
  <si>
    <t>Vincent van Kruistum</t>
  </si>
  <si>
    <t>Totaal</t>
  </si>
  <si>
    <t>(leeg)</t>
  </si>
  <si>
    <t>Eindtotaal</t>
  </si>
  <si>
    <t>Aantal van Wedstrijdnr.</t>
  </si>
  <si>
    <t>AH</t>
    <phoneticPr fontId="3" type="noConversion"/>
  </si>
  <si>
    <t>PH</t>
    <phoneticPr fontId="3" type="noConversion"/>
  </si>
  <si>
    <t>AH</t>
    <phoneticPr fontId="3" type="noConversion"/>
  </si>
  <si>
    <t>D1</t>
    <phoneticPr fontId="3" type="noConversion"/>
  </si>
  <si>
    <t>H1</t>
    <phoneticPr fontId="3" type="noConversion"/>
  </si>
  <si>
    <t>HSB1</t>
    <phoneticPr fontId="3" type="noConversion"/>
  </si>
  <si>
    <t>HS1</t>
    <phoneticPr fontId="3" type="noConversion"/>
  </si>
  <si>
    <t>H1</t>
    <phoneticPr fontId="3" type="noConversion"/>
  </si>
  <si>
    <t>Thuis team</t>
  </si>
  <si>
    <t>Uit team</t>
  </si>
  <si>
    <t>Rooswijk DS1</t>
  </si>
  <si>
    <t>Thamen DS2</t>
  </si>
  <si>
    <t>Rooswijk HS1</t>
  </si>
  <si>
    <t>Thijs Eijking</t>
  </si>
  <si>
    <t>Freek Klanderman</t>
  </si>
  <si>
    <t>Rudy Nijveld</t>
  </si>
  <si>
    <t>Schoonmaken</t>
    <phoneticPr fontId="3" type="noConversion"/>
  </si>
  <si>
    <t>Kantine dienst</t>
    <phoneticPr fontId="3" type="noConversion"/>
  </si>
  <si>
    <t>AH - Enrique Herrera</t>
  </si>
  <si>
    <t>AH - Enrique Herrera</t>
    <phoneticPr fontId="3" type="noConversion"/>
  </si>
  <si>
    <t>AH - Rijk Holt</t>
  </si>
  <si>
    <t>AH - Rijk Holt</t>
    <phoneticPr fontId="3" type="noConversion"/>
  </si>
  <si>
    <t>D1</t>
  </si>
  <si>
    <t>HS1</t>
  </si>
  <si>
    <t>Scheidsrechter / Schoonmaken</t>
  </si>
  <si>
    <t>Scheidsrechter / Schoonmaken</t>
    <phoneticPr fontId="3" type="noConversion"/>
  </si>
  <si>
    <t>Alcmaria Victrix PH2</t>
  </si>
  <si>
    <t>Spaarnwoude DS1</t>
  </si>
  <si>
    <t>Double Stars Heiloo DS1</t>
  </si>
  <si>
    <t>Alcmaria Victrix AH3</t>
  </si>
  <si>
    <t>Terrasvogels H1</t>
  </si>
  <si>
    <t>Odiz Frogs HS2</t>
  </si>
  <si>
    <t>Odiz Frogs HS3</t>
  </si>
  <si>
    <t>Onze Gezellen H3</t>
  </si>
  <si>
    <t>Odiz Frogs DS1</t>
  </si>
  <si>
    <t>Schoten DS1</t>
  </si>
  <si>
    <t>Kinheim HS1</t>
  </si>
  <si>
    <t>AH - Westenberg</t>
    <phoneticPr fontId="3" type="noConversion"/>
  </si>
  <si>
    <t>AH - Verlaat / Zwart</t>
  </si>
  <si>
    <t>AH - Verlaat / Zwart</t>
    <phoneticPr fontId="3" type="noConversion"/>
  </si>
  <si>
    <t>H1</t>
    <phoneticPr fontId="3" type="noConversion"/>
  </si>
  <si>
    <t>H2</t>
    <phoneticPr fontId="3" type="noConversion"/>
  </si>
  <si>
    <t>Cesar van der Poel</t>
  </si>
  <si>
    <t>Henk Harder</t>
  </si>
  <si>
    <t>Datum laatste wijziging</t>
    <phoneticPr fontId="3" type="noConversion"/>
  </si>
  <si>
    <t>Mirjam, Marit, Birgit, Anne-Marie, Jolanda, Joeri</t>
  </si>
  <si>
    <t xml:space="preserve"> Monique, Femke, Suzanne, Mirjam, Jeffrey</t>
  </si>
  <si>
    <t>5x D1, H3</t>
  </si>
  <si>
    <t>4x D1 + H2</t>
  </si>
  <si>
    <t>Flags H2</t>
  </si>
  <si>
    <t>Rooswijk H3</t>
  </si>
  <si>
    <t>RCH-Pinguins DS2</t>
  </si>
  <si>
    <t>Spaarnwoude HS1</t>
  </si>
  <si>
    <t>Quick Amsterdam H4</t>
  </si>
  <si>
    <t>Urbanus AH1</t>
  </si>
  <si>
    <t>Vennep Flyers H2</t>
  </si>
  <si>
    <t>Cromtigers PH2</t>
  </si>
  <si>
    <t>BSM H1</t>
  </si>
  <si>
    <t>Quick Amsterdam DS3</t>
  </si>
  <si>
    <t>Sparks Haarlem HS1</t>
  </si>
  <si>
    <t>Terrasvogels-Sparks AH1</t>
  </si>
  <si>
    <t>DVH H4</t>
  </si>
  <si>
    <t>Quick Amsterdam H2</t>
  </si>
  <si>
    <t>Urbanus PH1</t>
  </si>
  <si>
    <t>Pepijn de Roode</t>
    <phoneticPr fontId="3" type="noConversion"/>
  </si>
  <si>
    <t>H3</t>
    <phoneticPr fontId="3" type="noConversion"/>
  </si>
  <si>
    <t>HS1</t>
    <phoneticPr fontId="3" type="noConversion"/>
  </si>
  <si>
    <t>Jochem Niermeijer</t>
  </si>
  <si>
    <t>4x D1, H2, H3</t>
  </si>
  <si>
    <t>Denise Kluft</t>
  </si>
  <si>
    <t>Kees Blokker</t>
  </si>
  <si>
    <t>Ben Davidson --&gt; Jan Hilgers</t>
  </si>
  <si>
    <t>H3</t>
    <phoneticPr fontId="3" type="noConversion"/>
  </si>
  <si>
    <t>Quick Amsterdam AH1</t>
  </si>
  <si>
    <t>Alcmaria Victrix AH2</t>
  </si>
  <si>
    <t>DSS AH2</t>
  </si>
  <si>
    <t>Cromtigers AH1</t>
  </si>
  <si>
    <t>Flags AH1</t>
  </si>
  <si>
    <t>Amsterdam North Stars AH1</t>
  </si>
  <si>
    <t>RCH-Pinguins AH1</t>
  </si>
  <si>
    <t>AH</t>
    <phoneticPr fontId="3" type="noConversion"/>
  </si>
  <si>
    <t>Erik Hilgers</t>
  </si>
  <si>
    <t>H3</t>
    <phoneticPr fontId="3" type="noConversion"/>
  </si>
  <si>
    <t>Tim de Vries</t>
  </si>
  <si>
    <t>Remco Visser</t>
  </si>
  <si>
    <t>AH - Milan Knip</t>
  </si>
  <si>
    <t>AH - Milan Knip</t>
    <phoneticPr fontId="3" type="noConversion"/>
  </si>
  <si>
    <t>AH - Rick Sprengers</t>
  </si>
  <si>
    <t>AH - Rick Sprengers</t>
    <phoneticPr fontId="3" type="noConversion"/>
  </si>
  <si>
    <t>Barbara, Jacqueline, Nicole, Marit, Jeffrey, Joeri</t>
  </si>
  <si>
    <t>Kantine dienst</t>
  </si>
  <si>
    <t>Vincent Selderbeek</t>
    <phoneticPr fontId="3" type="noConversion"/>
  </si>
  <si>
    <t>H1</t>
    <phoneticPr fontId="3" type="noConversion"/>
  </si>
  <si>
    <t>H1</t>
    <phoneticPr fontId="3" type="noConversion"/>
  </si>
  <si>
    <t>AH - Maaike Hilgers</t>
  </si>
  <si>
    <t>AH - Maaike Hilgers</t>
    <phoneticPr fontId="3" type="noConversion"/>
  </si>
  <si>
    <t>AH - Van Raam</t>
  </si>
  <si>
    <t>AH - Van Raam</t>
    <phoneticPr fontId="3" type="noConversion"/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</si>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</sst>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Verdana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4" borderId="0" applyNumberFormat="0" applyBorder="0" applyAlignment="0" applyProtection="0"/>
    <xf numFmtId="0" fontId="12" fillId="7" borderId="3" applyNumberFormat="0" applyAlignment="0" applyProtection="0"/>
    <xf numFmtId="0" fontId="4" fillId="0" borderId="6" applyNumberFormat="0" applyFill="0" applyAlignment="0" applyProtection="0"/>
    <xf numFmtId="0" fontId="13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9" applyNumberFormat="0" applyFont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Fill="1"/>
    <xf numFmtId="14" fontId="20" fillId="0" borderId="1" xfId="0" applyNumberFormat="1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4" fontId="0" fillId="0" borderId="0" xfId="0" applyNumberFormat="1"/>
    <xf numFmtId="0" fontId="21" fillId="0" borderId="0" xfId="0" applyFont="1" applyFill="1" applyBorder="1" applyAlignment="1">
      <alignment horizontal="right" vertic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6" fillId="0" borderId="0" xfId="0" applyFont="1" applyFill="1"/>
    <xf numFmtId="0" fontId="24" fillId="0" borderId="0" xfId="0" applyFont="1"/>
    <xf numFmtId="0" fontId="24" fillId="0" borderId="0" xfId="0" applyFont="1" applyFill="1"/>
    <xf numFmtId="14" fontId="19" fillId="0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/>
    </xf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14" fontId="0" fillId="0" borderId="12" xfId="0" applyNumberFormat="1" applyBorder="1"/>
    <xf numFmtId="20" fontId="0" fillId="0" borderId="12" xfId="0" applyNumberFormat="1" applyBorder="1"/>
    <xf numFmtId="0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NumberFormat="1" applyBorder="1"/>
    <xf numFmtId="0" fontId="0" fillId="0" borderId="18" xfId="0" pivotButton="1" applyBorder="1"/>
    <xf numFmtId="0" fontId="0" fillId="0" borderId="18" xfId="0" applyBorder="1"/>
    <xf numFmtId="0" fontId="21" fillId="24" borderId="1" xfId="0" applyFont="1" applyFill="1" applyBorder="1" applyAlignment="1">
      <alignment horizontal="center" vertical="center"/>
    </xf>
    <xf numFmtId="14" fontId="21" fillId="24" borderId="1" xfId="0" applyNumberFormat="1" applyFont="1" applyFill="1" applyBorder="1" applyAlignment="1">
      <alignment horizontal="center" vertical="center"/>
    </xf>
    <xf numFmtId="20" fontId="21" fillId="24" borderId="1" xfId="0" applyNumberFormat="1" applyFont="1" applyFill="1" applyBorder="1" applyAlignment="1">
      <alignment horizontal="center" vertical="center"/>
    </xf>
    <xf numFmtId="0" fontId="22" fillId="24" borderId="1" xfId="0" applyFont="1" applyFill="1" applyBorder="1" applyAlignment="1">
      <alignment horizontal="center" vertical="center"/>
    </xf>
    <xf numFmtId="14" fontId="22" fillId="24" borderId="1" xfId="0" applyNumberFormat="1" applyFont="1" applyFill="1" applyBorder="1" applyAlignment="1">
      <alignment horizontal="center" vertical="center"/>
    </xf>
    <xf numFmtId="20" fontId="22" fillId="24" borderId="1" xfId="0" applyNumberFormat="1" applyFont="1" applyFill="1" applyBorder="1" applyAlignment="1">
      <alignment horizontal="center" vertical="center"/>
    </xf>
    <xf numFmtId="20" fontId="20" fillId="24" borderId="1" xfId="0" applyNumberFormat="1" applyFont="1" applyFill="1" applyBorder="1" applyAlignment="1">
      <alignment horizontal="center" vertical="center"/>
    </xf>
    <xf numFmtId="14" fontId="20" fillId="24" borderId="1" xfId="0" applyNumberFormat="1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horizontal="center"/>
    </xf>
    <xf numFmtId="14" fontId="20" fillId="24" borderId="1" xfId="0" applyNumberFormat="1" applyFont="1" applyFill="1" applyBorder="1" applyAlignment="1">
      <alignment horizontal="center"/>
    </xf>
    <xf numFmtId="20" fontId="20" fillId="24" borderId="1" xfId="0" applyNumberFormat="1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14" fontId="0" fillId="24" borderId="1" xfId="0" applyNumberFormat="1" applyFill="1" applyBorder="1" applyAlignment="1">
      <alignment horizontal="center"/>
    </xf>
    <xf numFmtId="20" fontId="0" fillId="24" borderId="1" xfId="0" applyNumberFormat="1" applyFill="1" applyBorder="1" applyAlignment="1">
      <alignment horizontal="center"/>
    </xf>
    <xf numFmtId="0" fontId="16" fillId="24" borderId="1" xfId="0" applyFont="1" applyFill="1" applyBorder="1" applyAlignment="1">
      <alignment horizontal="center"/>
    </xf>
    <xf numFmtId="14" fontId="23" fillId="24" borderId="1" xfId="0" applyNumberFormat="1" applyFont="1" applyFill="1" applyBorder="1" applyAlignment="1">
      <alignment horizontal="center" vertical="center"/>
    </xf>
    <xf numFmtId="14" fontId="19" fillId="24" borderId="1" xfId="0" applyNumberFormat="1" applyFont="1" applyFill="1" applyBorder="1" applyAlignment="1">
      <alignment horizontal="center"/>
    </xf>
    <xf numFmtId="14" fontId="19" fillId="24" borderId="1" xfId="0" applyNumberFormat="1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erekening" xfId="25"/>
    <cellStyle name="Controlecel" xfId="26"/>
    <cellStyle name="Gekoppelde cel" xfId="27"/>
    <cellStyle name="Goed" xfId="28"/>
    <cellStyle name="Invoer" xfId="29"/>
    <cellStyle name="Kop 1" xfId="30"/>
    <cellStyle name="Kop 2" xfId="31"/>
    <cellStyle name="Kop 3" xfId="32"/>
    <cellStyle name="Kop 4" xfId="33"/>
    <cellStyle name="Neutraal" xfId="34"/>
    <cellStyle name="Notitie" xfId="35"/>
    <cellStyle name="Ongeldig" xfId="36"/>
    <cellStyle name="Standaard" xfId="0" builtinId="0"/>
    <cellStyle name="Titel" xfId="37"/>
    <cellStyle name="Totaal" xfId="38"/>
    <cellStyle name="Uitvoer" xfId="39"/>
    <cellStyle name="Verklarende tekst" xfId="40"/>
    <cellStyle name="Waarschuwingsteks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lle Reinen" refreshedDate="42911.48175914352" refreshedVersion="5" recordCount="123">
  <cacheSource type="worksheet">
    <worksheetSource ref="A1:J124" sheet="Schema"/>
  </cacheSource>
  <cacheFields count="10">
    <cacheField name="Wedstrijdnr." numFmtId="0">
      <sharedItems containsString="0" containsBlank="1" containsNumber="1" containsInteger="1" minValue="3999" maxValue="15670" count="118">
        <m/>
        <n v="8397"/>
        <n v="10789"/>
        <n v="3999"/>
        <n v="5236"/>
        <n v="4990"/>
        <n v="5561"/>
        <n v="5271"/>
        <n v="8462"/>
        <n v="10844"/>
        <n v="5239"/>
        <n v="5013"/>
        <n v="5576"/>
        <n v="5240"/>
        <n v="8495"/>
        <n v="10891"/>
        <n v="12770"/>
        <n v="4047"/>
        <n v="5244"/>
        <n v="5598"/>
        <n v="5292"/>
        <n v="4013"/>
        <n v="5243"/>
        <n v="10915"/>
        <n v="4059"/>
        <n v="5616"/>
        <n v="5247"/>
        <n v="8553"/>
        <n v="5286"/>
        <n v="8594"/>
        <n v="4095"/>
        <n v="5228"/>
        <n v="13667"/>
        <n v="10986"/>
        <n v="11041"/>
        <n v="5254"/>
        <n v="5643"/>
        <n v="4126"/>
        <n v="8689"/>
        <n v="5260"/>
        <n v="11126"/>
        <n v="4140"/>
        <n v="5657"/>
        <n v="15487"/>
        <n v="11178"/>
        <n v="5264"/>
        <n v="4155"/>
        <n v="5263"/>
        <n v="5683"/>
        <n v="15670"/>
        <n v="11209"/>
        <n v="5267"/>
        <n v="15606"/>
        <n v="5694"/>
        <n v="4177"/>
        <n v="8731"/>
        <n v="5245"/>
        <n v="11541"/>
        <n v="9182"/>
        <n v="15508"/>
        <n v="8830"/>
        <n v="11259"/>
        <n v="4211"/>
        <n v="5269"/>
        <n v="5234"/>
        <n v="13672"/>
        <n v="15669"/>
        <n v="11359"/>
        <n v="8882"/>
        <n v="15069"/>
        <n v="4240"/>
        <n v="5273"/>
        <n v="5731"/>
        <n v="8959"/>
        <n v="5277"/>
        <n v="11371"/>
        <n v="5746"/>
        <n v="4259"/>
        <n v="5280"/>
        <n v="8790"/>
        <n v="8985"/>
        <n v="5284"/>
        <n v="11450"/>
        <n v="4287"/>
        <n v="5282"/>
        <n v="4301"/>
        <n v="5250"/>
        <n v="15667"/>
        <n v="5276"/>
        <n v="9084"/>
        <n v="4335"/>
        <n v="15666"/>
        <n v="5289"/>
        <n v="9051"/>
        <n v="11623"/>
        <n v="9141"/>
        <n v="4346"/>
        <n v="15198"/>
        <n v="5295"/>
        <n v="15665"/>
        <n v="4383"/>
        <n v="5299"/>
        <n v="5298"/>
        <n v="8640"/>
        <n v="11682"/>
        <n v="11748"/>
        <n v="4395"/>
        <n v="15368"/>
        <n v="5302"/>
        <n v="9228"/>
        <n v="11497"/>
        <n v="5308"/>
        <n v="5306"/>
        <n v="15668"/>
        <n v="15664"/>
        <n v="5311"/>
        <n v="5312"/>
        <n v="5255"/>
      </sharedItems>
    </cacheField>
    <cacheField name="Datum" numFmtId="0">
      <sharedItems containsNonDate="0" containsDate="1" containsString="0" containsBlank="1" minDate="2017-04-02T00:00:00" maxDate="2017-10-02T00:00:00" count="81">
        <d v="2017-04-03T00:00:00"/>
        <d v="2017-04-06T00:00:00"/>
        <d v="2017-04-07T00:00:00"/>
        <d v="2017-04-08T00:00:00"/>
        <d v="2017-04-09T00:00:00"/>
        <d v="2017-04-13T00:00:00"/>
        <d v="2017-04-14T00:00:00"/>
        <d v="2017-04-15T00:00:00"/>
        <d v="2017-04-16T00:00:00"/>
        <d v="2017-04-17T00:00:00"/>
        <d v="2017-04-21T00:00:00"/>
        <d v="2017-04-22T00:00:00"/>
        <d v="2017-04-23T00:00:00"/>
        <d v="2017-04-29T00:00:00"/>
        <d v="2017-04-30T00:00:00"/>
        <d v="2017-05-05T00:00:00"/>
        <d v="2017-05-06T00:00:00"/>
        <d v="2017-05-07T00:00:00"/>
        <d v="2017-05-08T00:00:00"/>
        <d v="2017-05-12T00:00:00"/>
        <d v="2017-05-13T00:00:00"/>
        <d v="2017-05-14T00:00:00"/>
        <d v="2017-05-15T00:00:00"/>
        <d v="2017-05-19T00:00:00"/>
        <d v="2017-05-21T00:00:00"/>
        <d v="2017-05-26T00:00:00"/>
        <d v="2017-05-27T00:00:00"/>
        <d v="2017-06-02T00:00:00"/>
        <d v="2017-06-03T00:00:00"/>
        <d v="2017-06-04T00:00:00"/>
        <d v="2017-06-08T00:00:00"/>
        <d v="2017-06-09T00:00:00"/>
        <d v="2017-06-10T00:00:00"/>
        <d v="2017-06-11T00:00:00"/>
        <d v="2017-06-12T00:00:00"/>
        <d v="2017-06-14T00:00:00"/>
        <d v="2017-06-16T00:00:00"/>
        <d v="2017-06-17T00:00:00"/>
        <d v="2017-06-23T00:00:00"/>
        <d v="2017-06-24T00:00:00"/>
        <d v="2017-06-25T00:00:00"/>
        <d v="2017-06-30T00:00:00"/>
        <d v="2017-07-01T00:00:00"/>
        <d v="2017-07-02T00:00:00"/>
        <d v="2017-07-06T00:00:00"/>
        <d v="2017-07-07T00:00:00"/>
        <d v="2017-07-09T00:00:00"/>
        <d v="2017-07-10T00:00:00"/>
        <d v="2017-07-14T00:00:00"/>
        <d v="2017-07-15T00:00:00"/>
        <d v="2017-07-17T00:00:00"/>
        <d v="2017-08-20T00:00:00"/>
        <d v="2017-08-25T00:00:00"/>
        <d v="2017-08-26T00:00:00"/>
        <d v="2017-08-27T00:00:00"/>
        <d v="2017-08-28T00:00:00"/>
        <d v="2017-09-01T00:00:00"/>
        <d v="2017-09-02T00:00:00"/>
        <d v="2017-09-03T00:00:00"/>
        <d v="2017-09-04T00:00:00"/>
        <d v="2017-09-09T00:00:00"/>
        <d v="2017-09-10T00:00:00"/>
        <d v="2017-09-13T00:00:00"/>
        <d v="2017-09-15T00:00:00"/>
        <d v="2017-09-16T00:00:00"/>
        <d v="2017-09-18T00:00:00"/>
        <d v="2017-09-20T00:00:00"/>
        <d v="2017-09-22T00:00:00"/>
        <d v="2017-09-24T00:00:00"/>
        <d v="2017-09-30T00:00:00"/>
        <d v="2017-10-01T00:00:00"/>
        <m/>
        <d v="2017-07-08T00:00:00" u="1"/>
        <d v="2017-09-11T00:00:00" u="1"/>
        <d v="2017-05-22T00:00:00" u="1"/>
        <d v="2017-08-18T00:00:00" u="1"/>
        <d v="2017-08-21T00:00:00" u="1"/>
        <d v="2017-06-07T00:00:00" u="1"/>
        <d v="2017-09-29T00:00:00" u="1"/>
        <d v="2017-04-02T00:00:00" u="1"/>
        <d v="2017-09-08T00:00:00" u="1"/>
      </sharedItems>
    </cacheField>
    <cacheField name="Tijd" numFmtId="0">
      <sharedItems containsNonDate="0" containsDate="1" containsString="0" containsBlank="1" minDate="1899-12-30T09:30:00" maxDate="1899-12-30T20:30:00" count="17">
        <m/>
        <d v="1899-12-30T19:00:00"/>
        <d v="1899-12-30T18:30:00"/>
        <d v="1899-12-30T18:00:00"/>
        <d v="1899-12-30T11:00:00"/>
        <d v="1899-12-30T10:00:00"/>
        <d v="1899-12-30T14:00:00"/>
        <d v="1899-12-30T20:00:00"/>
        <d v="1899-12-30T20:30:00"/>
        <d v="1899-12-30T16:00:00"/>
        <d v="1899-12-30T19:30:00"/>
        <d v="1899-12-30T17:00:00"/>
        <d v="1899-12-30T15:00:00"/>
        <d v="1899-12-30T12:00:00"/>
        <d v="1899-12-30T14:30:00"/>
        <d v="1899-12-30T09:30:00"/>
        <d v="1899-12-30T13:00:00"/>
      </sharedItems>
    </cacheField>
    <cacheField name="Thuis team" numFmtId="0">
      <sharedItems containsBlank="1" count="58">
        <s v="Schoonmaken"/>
        <s v="Rooswijk DS1"/>
        <s v="Rooswijk HS1"/>
        <s v="Rooswijk H1"/>
        <s v="Rooswijk H2"/>
        <s v="Herons AH2"/>
        <s v="Herons PH3"/>
        <s v="Rooswijk H3"/>
        <s v="RCH-Pinguins DS2"/>
        <s v="Spaarnwoude HS1"/>
        <s v="Rooswijk AH1"/>
        <s v="Rooswijk PH1"/>
        <s v="BSM H1"/>
        <s v="Sparks Haarlem HS1"/>
        <s v="Vennep Flyers H2"/>
        <s v="DVH H4"/>
        <s v="DVH H3"/>
        <s v="Alcmaria Victrix PH2"/>
        <s v="Hoofddorp Pioniers H5"/>
        <s v="Spaarnwoude DS1"/>
        <s v="Alcmaria Victrix AH3"/>
        <s v="Odiz Frogs HS2"/>
        <s v="Onze Gezellen H3"/>
        <s v="Kinheim HS1"/>
        <s v="Cromtigers H2"/>
        <s v="Cromtigers PH2"/>
        <s v="Urbanus PH1"/>
        <s v="Alcmaria Victrix AH2"/>
        <s v="Hoofddorp Pioniers HS2"/>
        <s v="Badhoevedorp H1"/>
        <s v="Olympia Haarlem DS5"/>
        <s v="Odiz Frogs HS3"/>
        <s v="Vennep Flyers HS1"/>
        <s v="Alphians H3"/>
        <s v="Flags H2"/>
        <s v="Odiz Frogs PH1"/>
        <s v="Cromtigers AH1"/>
        <s v="DIO DS1"/>
        <s v="Rangers H1"/>
        <s v="Quick Amsterdam H4"/>
        <s v="Thamen DS2"/>
        <s v="Sullivan's Green Devils H1"/>
        <s v="Badhoevedorp HS1"/>
        <s v="DSS H5"/>
        <s v="Quick Amsterdam H2"/>
        <s v="RCH-Pinguins AH1"/>
        <s v="Quick Amsterdam AH1"/>
        <s v="Quick Amsterdam DS3"/>
        <s v="Double Stars Heiloo DS1"/>
        <s v="Terrasvogels H1"/>
        <s v="DSS AH2"/>
        <s v="Odiz Frogs DS1"/>
        <s v="Hoofddorp Pioniers HS3"/>
        <s v="Schoten DS1"/>
        <s v="Flags AH1"/>
        <s v="Amsterdam North Stars AH1"/>
        <m/>
        <s v="Pup" u="1"/>
      </sharedItems>
    </cacheField>
    <cacheField name="Uit team" numFmtId="0">
      <sharedItems containsBlank="1"/>
    </cacheField>
    <cacheField name="Thuis - Uit" numFmtId="0">
      <sharedItems containsBlank="1" count="14">
        <m/>
        <s v="D1"/>
        <s v="HS1"/>
        <s v="H1"/>
        <s v="H2"/>
        <s v="uit"/>
        <s v="H3"/>
        <s v="AH"/>
        <s v="PH"/>
        <s v="thuis"/>
        <s v="H3 - H2"/>
        <s v="H2 - H3"/>
        <s v="H3-H2" u="1"/>
        <s v="H2- H3" u="1"/>
      </sharedItems>
    </cacheField>
    <cacheField name="Scheids uit team" numFmtId="0">
      <sharedItems containsBlank="1" count="10">
        <s v="5x D1"/>
        <s v="HSB1"/>
        <s v="H1"/>
        <m/>
        <s v="H2"/>
        <s v="PH"/>
        <s v="H3"/>
        <s v="5x D1, H3"/>
        <s v="4x D1 + H2"/>
        <s v="4x D1, H2, H3"/>
      </sharedItems>
    </cacheField>
    <cacheField name="Kantine dienst" numFmtId="0">
      <sharedItems containsBlank="1"/>
    </cacheField>
    <cacheField name="Spelend Team " numFmtId="0">
      <sharedItems containsBlank="1"/>
    </cacheField>
    <cacheField name="Scheidsrechter / Schoonmaken" numFmtId="0">
      <sharedItems containsBlank="1" count="54">
        <s v="Tamara, Barbara, Jacqueline, Nicole, Monique"/>
        <s v="Jochem Niermeijer"/>
        <s v="Vincent van Kruistum"/>
        <s v="Robert Bos"/>
        <s v="Jasper Brasser"/>
        <m/>
        <s v="Jan Hilgers"/>
        <s v="Bart Mol"/>
        <s v="Martin Hilgers"/>
        <s v="Pepijn de Roode"/>
        <s v="Vincent Selderbeek"/>
        <s v="Sophie Verhaart"/>
        <s v="Sven Davidson"/>
        <s v="Donald Boontjes"/>
        <s v="Anne Verlaat"/>
        <s v="Ben Davidson --&gt; Jan Hilgers"/>
        <s v="Mirjam, Marit, Birgit, Anne-Marie, Jolanda, Joeri"/>
        <s v="Rudy Nijveld"/>
        <s v="Thijs Eijking"/>
        <s v="Denise Kluft"/>
        <s v="Michael van Schaik"/>
        <s v="Yannick Brethouwer"/>
        <s v="Rick Zwart"/>
        <s v="Jeroen Homminga"/>
        <s v="Michiel van Someren"/>
        <s v="Erik Hilgers"/>
        <s v="Bas Jansen"/>
        <s v="Freek Klanderman"/>
        <s v="Jan Nelis"/>
        <s v="Cesar van der Poel"/>
        <s v="Maaike Haak"/>
        <s v=" Monique, Femke, Suzanne, Mirjam, Jeffrey"/>
        <s v="Remco Visser"/>
        <s v="Tim de Vries"/>
        <s v="Rob Knegt"/>
        <s v="Jelle Reinen"/>
        <s v="Barbara, Jacqueline, Nicole, Marit, Jeffrey, Joeri"/>
        <s v="Bert Zwart"/>
        <s v="Arjan Ooms"/>
        <s v="Henk Harder"/>
        <s v="Femke, Anne-Marie, Suzanne, Jolanda,Birgit"/>
        <s v="Kees Blokker"/>
        <s v="Wouter Zwaan"/>
        <s v="HB1?" u="1"/>
        <s v="Cees Blokker" u="1"/>
        <s v="Willem van Es --&gt; Jasper Brasser" u="1"/>
        <s v="Mirjam, Marit, Jeffrey, Anne-Marie, Jolanda, Joeri" u="1"/>
        <s v="Willem van Es" u="1"/>
        <s v="Henk Harder --&gt; Jan Hilgers" u="1"/>
        <s v="Jasper Brasser __&gt; Vincent van Kruistum" u="1"/>
        <s v="Herman Schaefers" u="1"/>
        <s v="Ben Davidson" u="1"/>
        <s v=" Monique, Femke, Suzanne, Mirjam, Birgit" u="1"/>
        <s v="Joeri Keijzer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elle Reinen" refreshedDate="42911.481851504628" refreshedVersion="5" recordCount="123">
  <cacheSource type="worksheet">
    <worksheetSource ref="A1:J124" sheet="Schema"/>
  </cacheSource>
  <cacheFields count="10">
    <cacheField name="Wedstrijdnr." numFmtId="0">
      <sharedItems containsString="0" containsBlank="1" containsNumber="1" containsInteger="1" minValue="3999" maxValue="15670" count="118">
        <m/>
        <n v="8397"/>
        <n v="10789"/>
        <n v="3999"/>
        <n v="5236"/>
        <n v="4990"/>
        <n v="5561"/>
        <n v="5271"/>
        <n v="8462"/>
        <n v="10844"/>
        <n v="5239"/>
        <n v="5013"/>
        <n v="5576"/>
        <n v="5240"/>
        <n v="8495"/>
        <n v="10891"/>
        <n v="12770"/>
        <n v="4047"/>
        <n v="5244"/>
        <n v="5598"/>
        <n v="5292"/>
        <n v="4013"/>
        <n v="5243"/>
        <n v="10915"/>
        <n v="4059"/>
        <n v="5616"/>
        <n v="5247"/>
        <n v="8553"/>
        <n v="5286"/>
        <n v="8594"/>
        <n v="4095"/>
        <n v="5228"/>
        <n v="13667"/>
        <n v="10986"/>
        <n v="11041"/>
        <n v="5254"/>
        <n v="5643"/>
        <n v="4126"/>
        <n v="8689"/>
        <n v="5260"/>
        <n v="11126"/>
        <n v="4140"/>
        <n v="5657"/>
        <n v="15487"/>
        <n v="11178"/>
        <n v="5264"/>
        <n v="4155"/>
        <n v="5263"/>
        <n v="5683"/>
        <n v="15670"/>
        <n v="11209"/>
        <n v="5267"/>
        <n v="15606"/>
        <n v="5694"/>
        <n v="4177"/>
        <n v="8731"/>
        <n v="5245"/>
        <n v="11541"/>
        <n v="9182"/>
        <n v="15508"/>
        <n v="8830"/>
        <n v="11259"/>
        <n v="4211"/>
        <n v="5269"/>
        <n v="5234"/>
        <n v="13672"/>
        <n v="15669"/>
        <n v="11359"/>
        <n v="8882"/>
        <n v="15069"/>
        <n v="4240"/>
        <n v="5273"/>
        <n v="5731"/>
        <n v="8959"/>
        <n v="5277"/>
        <n v="11371"/>
        <n v="5746"/>
        <n v="4259"/>
        <n v="5280"/>
        <n v="8790"/>
        <n v="8985"/>
        <n v="5284"/>
        <n v="11450"/>
        <n v="4287"/>
        <n v="5282"/>
        <n v="4301"/>
        <n v="5250"/>
        <n v="15667"/>
        <n v="5276"/>
        <n v="9084"/>
        <n v="4335"/>
        <n v="15666"/>
        <n v="5289"/>
        <n v="9051"/>
        <n v="11623"/>
        <n v="9141"/>
        <n v="4346"/>
        <n v="15198"/>
        <n v="5295"/>
        <n v="15665"/>
        <n v="4383"/>
        <n v="5299"/>
        <n v="5298"/>
        <n v="8640"/>
        <n v="11682"/>
        <n v="11748"/>
        <n v="4395"/>
        <n v="15368"/>
        <n v="5302"/>
        <n v="9228"/>
        <n v="11497"/>
        <n v="5308"/>
        <n v="5306"/>
        <n v="15668"/>
        <n v="15664"/>
        <n v="5311"/>
        <n v="5312"/>
        <n v="5255"/>
      </sharedItems>
    </cacheField>
    <cacheField name="Datum" numFmtId="0">
      <sharedItems containsNonDate="0" containsDate="1" containsString="0" containsBlank="1" minDate="2017-04-02T00:00:00" maxDate="2017-10-02T00:00:00" count="81">
        <d v="2017-04-03T00:00:00"/>
        <d v="2017-04-06T00:00:00"/>
        <d v="2017-04-07T00:00:00"/>
        <d v="2017-04-08T00:00:00"/>
        <d v="2017-04-09T00:00:00"/>
        <d v="2017-04-13T00:00:00"/>
        <d v="2017-04-14T00:00:00"/>
        <d v="2017-04-15T00:00:00"/>
        <d v="2017-04-16T00:00:00"/>
        <d v="2017-04-17T00:00:00"/>
        <d v="2017-04-21T00:00:00"/>
        <d v="2017-04-22T00:00:00"/>
        <d v="2017-04-23T00:00:00"/>
        <d v="2017-04-29T00:00:00"/>
        <d v="2017-04-30T00:00:00"/>
        <d v="2017-05-05T00:00:00"/>
        <d v="2017-05-06T00:00:00"/>
        <d v="2017-05-07T00:00:00"/>
        <d v="2017-05-08T00:00:00"/>
        <d v="2017-05-12T00:00:00"/>
        <d v="2017-05-13T00:00:00"/>
        <d v="2017-05-14T00:00:00"/>
        <d v="2017-05-15T00:00:00"/>
        <d v="2017-05-19T00:00:00"/>
        <d v="2017-05-21T00:00:00"/>
        <d v="2017-05-26T00:00:00"/>
        <d v="2017-05-27T00:00:00"/>
        <d v="2017-06-02T00:00:00"/>
        <d v="2017-06-03T00:00:00"/>
        <d v="2017-06-04T00:00:00"/>
        <d v="2017-06-08T00:00:00"/>
        <d v="2017-06-09T00:00:00"/>
        <d v="2017-06-10T00:00:00"/>
        <d v="2017-06-11T00:00:00"/>
        <d v="2017-06-12T00:00:00"/>
        <d v="2017-06-14T00:00:00"/>
        <d v="2017-06-16T00:00:00"/>
        <d v="2017-06-17T00:00:00"/>
        <d v="2017-06-23T00:00:00"/>
        <d v="2017-06-24T00:00:00"/>
        <d v="2017-06-25T00:00:00"/>
        <d v="2017-06-30T00:00:00"/>
        <d v="2017-07-01T00:00:00"/>
        <d v="2017-07-02T00:00:00"/>
        <d v="2017-07-06T00:00:00"/>
        <d v="2017-07-07T00:00:00"/>
        <d v="2017-07-09T00:00:00"/>
        <d v="2017-07-10T00:00:00"/>
        <d v="2017-07-14T00:00:00"/>
        <d v="2017-07-15T00:00:00"/>
        <d v="2017-07-17T00:00:00"/>
        <d v="2017-08-20T00:00:00"/>
        <d v="2017-08-25T00:00:00"/>
        <d v="2017-08-26T00:00:00"/>
        <d v="2017-08-27T00:00:00"/>
        <d v="2017-08-28T00:00:00"/>
        <d v="2017-09-01T00:00:00"/>
        <d v="2017-09-02T00:00:00"/>
        <d v="2017-09-03T00:00:00"/>
        <d v="2017-09-04T00:00:00"/>
        <d v="2017-09-09T00:00:00"/>
        <d v="2017-09-10T00:00:00"/>
        <d v="2017-09-13T00:00:00"/>
        <d v="2017-09-15T00:00:00"/>
        <d v="2017-09-16T00:00:00"/>
        <d v="2017-09-18T00:00:00"/>
        <d v="2017-09-20T00:00:00"/>
        <d v="2017-09-22T00:00:00"/>
        <d v="2017-09-24T00:00:00"/>
        <d v="2017-09-30T00:00:00"/>
        <d v="2017-10-01T00:00:00"/>
        <m/>
        <d v="2017-07-08T00:00:00" u="1"/>
        <d v="2017-09-11T00:00:00" u="1"/>
        <d v="2017-05-22T00:00:00" u="1"/>
        <d v="2017-08-18T00:00:00" u="1"/>
        <d v="2017-08-21T00:00:00" u="1"/>
        <d v="2017-06-07T00:00:00" u="1"/>
        <d v="2017-09-29T00:00:00" u="1"/>
        <d v="2017-04-02T00:00:00" u="1"/>
        <d v="2017-09-08T00:00:00" u="1"/>
      </sharedItems>
    </cacheField>
    <cacheField name="Tijd" numFmtId="0">
      <sharedItems containsNonDate="0" containsDate="1" containsString="0" containsBlank="1" minDate="1899-12-30T09:30:00" maxDate="1899-12-30T20:30:00" count="17">
        <m/>
        <d v="1899-12-30T19:00:00"/>
        <d v="1899-12-30T18:30:00"/>
        <d v="1899-12-30T18:00:00"/>
        <d v="1899-12-30T11:00:00"/>
        <d v="1899-12-30T10:00:00"/>
        <d v="1899-12-30T14:00:00"/>
        <d v="1899-12-30T20:00:00"/>
        <d v="1899-12-30T20:30:00"/>
        <d v="1899-12-30T16:00:00"/>
        <d v="1899-12-30T19:30:00"/>
        <d v="1899-12-30T17:00:00"/>
        <d v="1899-12-30T15:00:00"/>
        <d v="1899-12-30T12:00:00"/>
        <d v="1899-12-30T14:30:00"/>
        <d v="1899-12-30T09:30:00"/>
        <d v="1899-12-30T13:00:00"/>
      </sharedItems>
    </cacheField>
    <cacheField name="Thuis team" numFmtId="0">
      <sharedItems containsBlank="1" count="58">
        <s v="Schoonmaken"/>
        <s v="Rooswijk DS1"/>
        <s v="Rooswijk HS1"/>
        <s v="Rooswijk H1"/>
        <s v="Rooswijk H2"/>
        <s v="Herons AH2"/>
        <s v="Herons PH3"/>
        <s v="Rooswijk H3"/>
        <s v="RCH-Pinguins DS2"/>
        <s v="Spaarnwoude HS1"/>
        <s v="Rooswijk AH1"/>
        <s v="Rooswijk PH1"/>
        <s v="BSM H1"/>
        <s v="Sparks Haarlem HS1"/>
        <s v="Vennep Flyers H2"/>
        <s v="DVH H4"/>
        <s v="DVH H3"/>
        <s v="Alcmaria Victrix PH2"/>
        <s v="Hoofddorp Pioniers H5"/>
        <s v="Spaarnwoude DS1"/>
        <s v="Alcmaria Victrix AH3"/>
        <s v="Odiz Frogs HS2"/>
        <s v="Onze Gezellen H3"/>
        <s v="Kinheim HS1"/>
        <s v="Cromtigers H2"/>
        <s v="Cromtigers PH2"/>
        <s v="Urbanus PH1"/>
        <s v="Alcmaria Victrix AH2"/>
        <s v="Hoofddorp Pioniers HS2"/>
        <s v="Badhoevedorp H1"/>
        <s v="Olympia Haarlem DS5"/>
        <s v="Odiz Frogs HS3"/>
        <s v="Vennep Flyers HS1"/>
        <s v="Alphians H3"/>
        <s v="Flags H2"/>
        <s v="Odiz Frogs PH1"/>
        <s v="Cromtigers AH1"/>
        <s v="DIO DS1"/>
        <s v="Rangers H1"/>
        <s v="Quick Amsterdam H4"/>
        <s v="Thamen DS2"/>
        <s v="Sullivan's Green Devils H1"/>
        <s v="Badhoevedorp HS1"/>
        <s v="DSS H5"/>
        <s v="Quick Amsterdam H2"/>
        <s v="RCH-Pinguins AH1"/>
        <s v="Quick Amsterdam AH1"/>
        <s v="Quick Amsterdam DS3"/>
        <s v="Double Stars Heiloo DS1"/>
        <s v="Terrasvogels H1"/>
        <s v="DSS AH2"/>
        <s v="Odiz Frogs DS1"/>
        <s v="Hoofddorp Pioniers HS3"/>
        <s v="Schoten DS1"/>
        <s v="Flags AH1"/>
        <s v="Amsterdam North Stars AH1"/>
        <m/>
        <s v="Pup" u="1"/>
      </sharedItems>
    </cacheField>
    <cacheField name="Uit team" numFmtId="0">
      <sharedItems containsBlank="1"/>
    </cacheField>
    <cacheField name="Thuis - Uit" numFmtId="0">
      <sharedItems containsBlank="1" count="14">
        <m/>
        <s v="D1"/>
        <s v="HS1"/>
        <s v="H1"/>
        <s v="H2"/>
        <s v="uit"/>
        <s v="H3"/>
        <s v="AH"/>
        <s v="PH"/>
        <s v="thuis"/>
        <s v="H3 - H2"/>
        <s v="H2 - H3"/>
        <s v="H3-H2" u="1"/>
        <s v="H2- H3" u="1"/>
      </sharedItems>
    </cacheField>
    <cacheField name="Scheids uit team" numFmtId="0">
      <sharedItems containsBlank="1" count="10">
        <s v="5x D1"/>
        <s v="HSB1"/>
        <s v="H1"/>
        <m/>
        <s v="H2"/>
        <s v="PH"/>
        <s v="H3"/>
        <s v="5x D1, H3"/>
        <s v="4x D1 + H2"/>
        <s v="4x D1, H2, H3"/>
      </sharedItems>
    </cacheField>
    <cacheField name="Kantine dienst" numFmtId="0">
      <sharedItems containsBlank="1" count="21">
        <m/>
        <s v="D1"/>
        <s v="HS1"/>
        <s v="H1"/>
        <s v="H2"/>
        <s v="H3"/>
        <s v="AH - Enrique Herrera"/>
        <s v="PH"/>
        <s v="AH - Rijk Holt"/>
        <s v="AH - Milan Knip"/>
        <s v="AH - Maaike Hilgers"/>
        <s v="AH - Rick Sprengers"/>
        <s v="AH - Van Raam"/>
        <s v="AH - Westenberg"/>
        <s v="AH - Verlaat / Zwart"/>
        <s v="AH - Jerf de Vries" u="1"/>
        <s v="AH - Loes Rutte" u="1"/>
        <s v="x" u="1"/>
        <s v="H3-H2" u="1"/>
        <s v="H2- H3" u="1"/>
        <s v="AH - Romy Zwart" u="1"/>
      </sharedItems>
    </cacheField>
    <cacheField name="Spelend Team " numFmtId="0">
      <sharedItems containsBlank="1"/>
    </cacheField>
    <cacheField name="Scheidsrechter / Schoonmaken" numFmtId="0">
      <sharedItems containsBlank="1" count="54">
        <s v="Tamara, Barbara, Jacqueline, Nicole, Monique"/>
        <s v="Jochem Niermeijer"/>
        <s v="Vincent van Kruistum"/>
        <s v="Robert Bos"/>
        <s v="Jasper Brasser"/>
        <m/>
        <s v="Jan Hilgers"/>
        <s v="Bart Mol"/>
        <s v="Martin Hilgers"/>
        <s v="Pepijn de Roode"/>
        <s v="Vincent Selderbeek"/>
        <s v="Sophie Verhaart"/>
        <s v="Sven Davidson"/>
        <s v="Donald Boontjes"/>
        <s v="Anne Verlaat"/>
        <s v="Ben Davidson --&gt; Jan Hilgers"/>
        <s v="Mirjam, Marit, Birgit, Anne-Marie, Jolanda, Joeri"/>
        <s v="Rudy Nijveld"/>
        <s v="Thijs Eijking"/>
        <s v="Denise Kluft"/>
        <s v="Michael van Schaik"/>
        <s v="Yannick Brethouwer"/>
        <s v="Rick Zwart"/>
        <s v="Jeroen Homminga"/>
        <s v="Michiel van Someren"/>
        <s v="Erik Hilgers"/>
        <s v="Bas Jansen"/>
        <s v="Freek Klanderman"/>
        <s v="Jan Nelis"/>
        <s v="Cesar van der Poel"/>
        <s v="Maaike Haak"/>
        <s v=" Monique, Femke, Suzanne, Mirjam, Jeffrey"/>
        <s v="Remco Visser"/>
        <s v="Tim de Vries"/>
        <s v="Rob Knegt"/>
        <s v="Jelle Reinen"/>
        <s v="Barbara, Jacqueline, Nicole, Marit, Jeffrey, Joeri"/>
        <s v="Bert Zwart"/>
        <s v="Arjan Ooms"/>
        <s v="Henk Harder"/>
        <s v="Femke, Anne-Marie, Suzanne, Jolanda,Birgit"/>
        <s v="Kees Blokker"/>
        <s v="Wouter Zwaan"/>
        <s v="HB1?" u="1"/>
        <s v="Cees Blokker" u="1"/>
        <s v="Willem van Es --&gt; Jasper Brasser" u="1"/>
        <s v="Mirjam, Marit, Jeffrey, Anne-Marie, Jolanda, Joeri" u="1"/>
        <s v="Willem van Es" u="1"/>
        <s v="Henk Harder --&gt; Jan Hilgers" u="1"/>
        <s v="Jasper Brasser __&gt; Vincent van Kruistum" u="1"/>
        <s v="Herman Schaefers" u="1"/>
        <s v="Ben Davidson" u="1"/>
        <s v=" Monique, Femke, Suzanne, Mirjam, Birgit" u="1"/>
        <s v="Joeri Keijzer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m/>
    <x v="0"/>
    <x v="0"/>
    <m/>
    <m/>
    <x v="0"/>
  </r>
  <r>
    <x v="1"/>
    <x v="1"/>
    <x v="1"/>
    <x v="1"/>
    <s v="Thamen DS2"/>
    <x v="1"/>
    <x v="1"/>
    <s v="D1"/>
    <s v="D1"/>
    <x v="1"/>
  </r>
  <r>
    <x v="2"/>
    <x v="2"/>
    <x v="2"/>
    <x v="2"/>
    <s v="Vennep Flyers HS1"/>
    <x v="2"/>
    <x v="2"/>
    <s v="HS1"/>
    <s v="HS1"/>
    <x v="2"/>
  </r>
  <r>
    <x v="3"/>
    <x v="3"/>
    <x v="3"/>
    <x v="3"/>
    <s v="Sullivan's Green Devils H1"/>
    <x v="3"/>
    <x v="1"/>
    <s v="H1"/>
    <s v="H1"/>
    <x v="3"/>
  </r>
  <r>
    <x v="4"/>
    <x v="4"/>
    <x v="4"/>
    <x v="4"/>
    <s v="Alphians H3"/>
    <x v="4"/>
    <x v="2"/>
    <s v="H2"/>
    <s v="H2"/>
    <x v="4"/>
  </r>
  <r>
    <x v="5"/>
    <x v="4"/>
    <x v="5"/>
    <x v="5"/>
    <s v="Rooswijk AH1"/>
    <x v="5"/>
    <x v="3"/>
    <m/>
    <s v="AH"/>
    <x v="5"/>
  </r>
  <r>
    <x v="6"/>
    <x v="4"/>
    <x v="5"/>
    <x v="6"/>
    <s v="Rooswijk PH1"/>
    <x v="5"/>
    <x v="3"/>
    <m/>
    <s v="PH"/>
    <x v="5"/>
  </r>
  <r>
    <x v="7"/>
    <x v="4"/>
    <x v="6"/>
    <x v="7"/>
    <s v="Flags H2"/>
    <x v="6"/>
    <x v="4"/>
    <s v="H3"/>
    <s v="H3"/>
    <x v="6"/>
  </r>
  <r>
    <x v="8"/>
    <x v="5"/>
    <x v="7"/>
    <x v="8"/>
    <s v="Rooswijk DS1"/>
    <x v="5"/>
    <x v="3"/>
    <m/>
    <s v="D1"/>
    <x v="5"/>
  </r>
  <r>
    <x v="9"/>
    <x v="6"/>
    <x v="2"/>
    <x v="9"/>
    <s v="Rooswijk HS1"/>
    <x v="5"/>
    <x v="3"/>
    <m/>
    <s v="HS1"/>
    <x v="5"/>
  </r>
  <r>
    <x v="10"/>
    <x v="7"/>
    <x v="4"/>
    <x v="7"/>
    <s v="Quick Amsterdam H4"/>
    <x v="6"/>
    <x v="4"/>
    <s v="H3"/>
    <s v="H3"/>
    <x v="7"/>
  </r>
  <r>
    <x v="11"/>
    <x v="7"/>
    <x v="5"/>
    <x v="10"/>
    <s v="Urbanus AH1"/>
    <x v="7"/>
    <x v="5"/>
    <s v="AH - Enrique Herrera"/>
    <s v="AH"/>
    <x v="8"/>
  </r>
  <r>
    <x v="12"/>
    <x v="8"/>
    <x v="5"/>
    <x v="11"/>
    <s v="Cromtigers PH2"/>
    <x v="8"/>
    <x v="6"/>
    <s v="PH"/>
    <s v="PH"/>
    <x v="9"/>
  </r>
  <r>
    <x v="13"/>
    <x v="9"/>
    <x v="5"/>
    <x v="12"/>
    <s v="Rooswijk H2"/>
    <x v="5"/>
    <x v="3"/>
    <m/>
    <s v="H2"/>
    <x v="5"/>
  </r>
  <r>
    <x v="14"/>
    <x v="10"/>
    <x v="1"/>
    <x v="1"/>
    <s v="Quick Amsterdam DS3"/>
    <x v="1"/>
    <x v="2"/>
    <s v="D1"/>
    <s v="D1"/>
    <x v="10"/>
  </r>
  <r>
    <x v="15"/>
    <x v="10"/>
    <x v="8"/>
    <x v="13"/>
    <s v="Rooswijk HS1"/>
    <x v="5"/>
    <x v="3"/>
    <m/>
    <s v="HS1"/>
    <x v="5"/>
  </r>
  <r>
    <x v="16"/>
    <x v="11"/>
    <x v="5"/>
    <x v="10"/>
    <s v="Terrasvogels-Sparks AH1"/>
    <x v="7"/>
    <x v="6"/>
    <s v="AH - Rijk Holt"/>
    <s v="AH"/>
    <x v="11"/>
  </r>
  <r>
    <x v="17"/>
    <x v="11"/>
    <x v="3"/>
    <x v="3"/>
    <s v="Quick Amsterdam H2"/>
    <x v="3"/>
    <x v="1"/>
    <s v="H1"/>
    <s v="H1"/>
    <x v="12"/>
  </r>
  <r>
    <x v="18"/>
    <x v="12"/>
    <x v="4"/>
    <x v="7"/>
    <s v="BSM H1"/>
    <x v="6"/>
    <x v="4"/>
    <s v="H3"/>
    <s v="H3"/>
    <x v="13"/>
  </r>
  <r>
    <x v="19"/>
    <x v="12"/>
    <x v="5"/>
    <x v="11"/>
    <s v="Urbanus PH1"/>
    <x v="8"/>
    <x v="6"/>
    <s v="PH"/>
    <s v="PH"/>
    <x v="14"/>
  </r>
  <r>
    <x v="20"/>
    <x v="13"/>
    <x v="9"/>
    <x v="7"/>
    <s v="Alphians H3"/>
    <x v="6"/>
    <x v="4"/>
    <s v="H3"/>
    <s v="H3"/>
    <x v="15"/>
  </r>
  <r>
    <x v="21"/>
    <x v="14"/>
    <x v="5"/>
    <x v="14"/>
    <s v="Rooswijk H1"/>
    <x v="5"/>
    <x v="3"/>
    <m/>
    <s v="H1"/>
    <x v="5"/>
  </r>
  <r>
    <x v="22"/>
    <x v="14"/>
    <x v="5"/>
    <x v="15"/>
    <s v="Rooswijk H2"/>
    <x v="5"/>
    <x v="3"/>
    <m/>
    <s v="H2"/>
    <x v="5"/>
  </r>
  <r>
    <x v="23"/>
    <x v="15"/>
    <x v="1"/>
    <x v="2"/>
    <s v="Badhoevedorp HS1"/>
    <x v="2"/>
    <x v="2"/>
    <s v="HS1"/>
    <s v="HS1"/>
    <x v="4"/>
  </r>
  <r>
    <x v="24"/>
    <x v="16"/>
    <x v="5"/>
    <x v="16"/>
    <s v="Rooswijk H1"/>
    <x v="5"/>
    <x v="3"/>
    <m/>
    <s v="H1"/>
    <x v="5"/>
  </r>
  <r>
    <x v="25"/>
    <x v="16"/>
    <x v="6"/>
    <x v="17"/>
    <s v="Rooswijk PH1"/>
    <x v="5"/>
    <x v="3"/>
    <m/>
    <s v="PH"/>
    <x v="5"/>
  </r>
  <r>
    <x v="0"/>
    <x v="17"/>
    <x v="0"/>
    <x v="0"/>
    <m/>
    <x v="0"/>
    <x v="7"/>
    <m/>
    <m/>
    <x v="16"/>
  </r>
  <r>
    <x v="26"/>
    <x v="18"/>
    <x v="1"/>
    <x v="18"/>
    <s v="Rooswijk H3"/>
    <x v="5"/>
    <x v="3"/>
    <m/>
    <s v="H3"/>
    <x v="5"/>
  </r>
  <r>
    <x v="27"/>
    <x v="18"/>
    <x v="10"/>
    <x v="19"/>
    <s v="Rooswijk DS1"/>
    <x v="5"/>
    <x v="3"/>
    <m/>
    <s v="D1"/>
    <x v="5"/>
  </r>
  <r>
    <x v="28"/>
    <x v="19"/>
    <x v="1"/>
    <x v="4"/>
    <s v="Flags H2"/>
    <x v="4"/>
    <x v="1"/>
    <s v="H2"/>
    <s v="H2"/>
    <x v="1"/>
  </r>
  <r>
    <x v="29"/>
    <x v="19"/>
    <x v="10"/>
    <x v="1"/>
    <s v="Double Stars Heiloo DS1"/>
    <x v="1"/>
    <x v="1"/>
    <s v="D1"/>
    <s v="D1"/>
    <x v="17"/>
  </r>
  <r>
    <x v="30"/>
    <x v="20"/>
    <x v="1"/>
    <x v="3"/>
    <s v="Terrasvogels H1"/>
    <x v="3"/>
    <x v="1"/>
    <s v="H1"/>
    <s v="H1"/>
    <x v="18"/>
  </r>
  <r>
    <x v="31"/>
    <x v="20"/>
    <x v="5"/>
    <x v="20"/>
    <s v="Rooswijk AH1"/>
    <x v="5"/>
    <x v="3"/>
    <m/>
    <s v="AH"/>
    <x v="5"/>
  </r>
  <r>
    <x v="32"/>
    <x v="21"/>
    <x v="5"/>
    <x v="11"/>
    <s v="Odiz Frogs PH1"/>
    <x v="9"/>
    <x v="6"/>
    <s v="PH"/>
    <s v="PH"/>
    <x v="19"/>
  </r>
  <r>
    <x v="33"/>
    <x v="22"/>
    <x v="1"/>
    <x v="21"/>
    <s v="Rooswijk HS1"/>
    <x v="5"/>
    <x v="3"/>
    <m/>
    <s v="HS1"/>
    <x v="5"/>
  </r>
  <r>
    <x v="34"/>
    <x v="23"/>
    <x v="1"/>
    <x v="2"/>
    <s v="Odiz Frogs HS3"/>
    <x v="2"/>
    <x v="2"/>
    <s v="HS1"/>
    <s v="HS1"/>
    <x v="20"/>
  </r>
  <r>
    <x v="35"/>
    <x v="23"/>
    <x v="1"/>
    <x v="4"/>
    <s v="Quick Amsterdam H4"/>
    <x v="4"/>
    <x v="2"/>
    <s v="H2"/>
    <s v="H2"/>
    <x v="21"/>
  </r>
  <r>
    <x v="36"/>
    <x v="24"/>
    <x v="5"/>
    <x v="11"/>
    <s v="Herons PH3"/>
    <x v="8"/>
    <x v="4"/>
    <s v="PH"/>
    <s v="PH"/>
    <x v="22"/>
  </r>
  <r>
    <x v="37"/>
    <x v="24"/>
    <x v="5"/>
    <x v="22"/>
    <s v="Rooswijk H1"/>
    <x v="5"/>
    <x v="3"/>
    <m/>
    <s v="H1"/>
    <x v="5"/>
  </r>
  <r>
    <x v="38"/>
    <x v="25"/>
    <x v="10"/>
    <x v="1"/>
    <s v="Schoten DS1"/>
    <x v="1"/>
    <x v="2"/>
    <s v="D1"/>
    <s v="D1"/>
    <x v="23"/>
  </r>
  <r>
    <x v="39"/>
    <x v="25"/>
    <x v="1"/>
    <x v="7"/>
    <s v="Rooswijk H2"/>
    <x v="10"/>
    <x v="2"/>
    <s v="H3"/>
    <s v="H3 - H2"/>
    <x v="24"/>
  </r>
  <r>
    <x v="40"/>
    <x v="25"/>
    <x v="7"/>
    <x v="23"/>
    <s v="Rooswijk HS1"/>
    <x v="5"/>
    <x v="3"/>
    <m/>
    <s v="HS1"/>
    <x v="5"/>
  </r>
  <r>
    <x v="41"/>
    <x v="26"/>
    <x v="11"/>
    <x v="24"/>
    <s v="Rooswijk H1"/>
    <x v="5"/>
    <x v="3"/>
    <m/>
    <s v="H1"/>
    <x v="5"/>
  </r>
  <r>
    <x v="42"/>
    <x v="26"/>
    <x v="4"/>
    <x v="25"/>
    <s v="Rooswijk PH1"/>
    <x v="5"/>
    <x v="3"/>
    <m/>
    <s v="PH"/>
    <x v="5"/>
  </r>
  <r>
    <x v="43"/>
    <x v="26"/>
    <x v="5"/>
    <x v="10"/>
    <s v="Quick Amsterdam AH1"/>
    <x v="7"/>
    <x v="6"/>
    <s v="AH - Milan Knip"/>
    <s v="AH"/>
    <x v="25"/>
  </r>
  <r>
    <x v="44"/>
    <x v="27"/>
    <x v="10"/>
    <x v="2"/>
    <s v="Hoofddorp Pioniers HS3"/>
    <x v="2"/>
    <x v="2"/>
    <s v="HS1"/>
    <s v="HS1"/>
    <x v="26"/>
  </r>
  <r>
    <x v="45"/>
    <x v="27"/>
    <x v="1"/>
    <x v="4"/>
    <s v="Hoofddorp Pioniers H5"/>
    <x v="4"/>
    <x v="2"/>
    <s v="H2"/>
    <s v="H2"/>
    <x v="21"/>
  </r>
  <r>
    <x v="46"/>
    <x v="28"/>
    <x v="1"/>
    <x v="3"/>
    <s v="Thamen H2"/>
    <x v="3"/>
    <x v="1"/>
    <s v="H1"/>
    <s v="H1"/>
    <x v="27"/>
  </r>
  <r>
    <x v="47"/>
    <x v="28"/>
    <x v="6"/>
    <x v="15"/>
    <s v="Rooswijk H3"/>
    <x v="5"/>
    <x v="3"/>
    <m/>
    <s v="H3"/>
    <x v="5"/>
  </r>
  <r>
    <x v="48"/>
    <x v="29"/>
    <x v="5"/>
    <x v="26"/>
    <s v="Rooswijk PH1"/>
    <x v="5"/>
    <x v="3"/>
    <m/>
    <s v="PH"/>
    <x v="5"/>
  </r>
  <r>
    <x v="49"/>
    <x v="29"/>
    <x v="5"/>
    <x v="27"/>
    <s v="Rooswijk AH1"/>
    <x v="5"/>
    <x v="3"/>
    <m/>
    <s v="AH"/>
    <x v="5"/>
  </r>
  <r>
    <x v="50"/>
    <x v="30"/>
    <x v="1"/>
    <x v="28"/>
    <s v="Rooswijk HS1"/>
    <x v="5"/>
    <x v="3"/>
    <m/>
    <s v="HS1"/>
    <x v="5"/>
  </r>
  <r>
    <x v="51"/>
    <x v="31"/>
    <x v="1"/>
    <x v="7"/>
    <s v="DSS H5"/>
    <x v="6"/>
    <x v="1"/>
    <s v="H3"/>
    <s v="H3"/>
    <x v="28"/>
  </r>
  <r>
    <x v="52"/>
    <x v="32"/>
    <x v="5"/>
    <x v="10"/>
    <s v="DSS AH2"/>
    <x v="7"/>
    <x v="6"/>
    <s v="AH - Maaike Hilgers"/>
    <s v="AH"/>
    <x v="29"/>
  </r>
  <r>
    <x v="53"/>
    <x v="33"/>
    <x v="5"/>
    <x v="11"/>
    <s v="Alcmaria Victrix PH2"/>
    <x v="8"/>
    <x v="6"/>
    <s v="PH"/>
    <s v="PH"/>
    <x v="30"/>
  </r>
  <r>
    <x v="54"/>
    <x v="33"/>
    <x v="12"/>
    <x v="29"/>
    <s v="Rooswijk H1"/>
    <x v="5"/>
    <x v="3"/>
    <m/>
    <s v="H1"/>
    <x v="5"/>
  </r>
  <r>
    <x v="0"/>
    <x v="34"/>
    <x v="0"/>
    <x v="0"/>
    <m/>
    <x v="0"/>
    <x v="8"/>
    <m/>
    <m/>
    <x v="31"/>
  </r>
  <r>
    <x v="55"/>
    <x v="35"/>
    <x v="10"/>
    <x v="30"/>
    <s v="Rooswijk DS1"/>
    <x v="5"/>
    <x v="3"/>
    <m/>
    <s v="D1"/>
    <x v="5"/>
  </r>
  <r>
    <x v="56"/>
    <x v="36"/>
    <x v="1"/>
    <x v="4"/>
    <s v="DSS H5"/>
    <x v="4"/>
    <x v="2"/>
    <s v="H2"/>
    <s v="H2"/>
    <x v="20"/>
  </r>
  <r>
    <x v="57"/>
    <x v="36"/>
    <x v="10"/>
    <x v="31"/>
    <s v="Rooswijk HS1"/>
    <x v="5"/>
    <x v="3"/>
    <m/>
    <s v="HS1"/>
    <x v="5"/>
  </r>
  <r>
    <x v="58"/>
    <x v="36"/>
    <x v="2"/>
    <x v="1"/>
    <s v="Odiz Frogs DS1"/>
    <x v="1"/>
    <x v="2"/>
    <s v="D1"/>
    <s v="D1"/>
    <x v="26"/>
  </r>
  <r>
    <x v="59"/>
    <x v="37"/>
    <x v="5"/>
    <x v="10"/>
    <s v="Amsterdam North Stars AH1"/>
    <x v="7"/>
    <x v="6"/>
    <s v="AH - Rick Sprengers"/>
    <s v="AH"/>
    <x v="32"/>
  </r>
  <r>
    <x v="60"/>
    <x v="38"/>
    <x v="10"/>
    <x v="1"/>
    <s v="Kinheim DS2"/>
    <x v="1"/>
    <x v="2"/>
    <s v="D1"/>
    <s v="D1"/>
    <x v="10"/>
  </r>
  <r>
    <x v="61"/>
    <x v="38"/>
    <x v="10"/>
    <x v="32"/>
    <s v="Rooswijk HS1"/>
    <x v="5"/>
    <x v="3"/>
    <m/>
    <s v="HS1"/>
    <x v="5"/>
  </r>
  <r>
    <x v="62"/>
    <x v="39"/>
    <x v="1"/>
    <x v="3"/>
    <s v="Sparks Haarlem H2"/>
    <x v="3"/>
    <x v="1"/>
    <s v="H1"/>
    <s v="H1"/>
    <x v="17"/>
  </r>
  <r>
    <x v="63"/>
    <x v="40"/>
    <x v="5"/>
    <x v="33"/>
    <s v="Rooswijk H2"/>
    <x v="5"/>
    <x v="3"/>
    <m/>
    <s v="H2"/>
    <x v="5"/>
  </r>
  <r>
    <x v="64"/>
    <x v="40"/>
    <x v="9"/>
    <x v="34"/>
    <s v="Rooswijk H3"/>
    <x v="5"/>
    <x v="3"/>
    <m/>
    <s v="H3"/>
    <x v="5"/>
  </r>
  <r>
    <x v="65"/>
    <x v="40"/>
    <x v="13"/>
    <x v="35"/>
    <s v="Rooswijk PH1"/>
    <x v="5"/>
    <x v="3"/>
    <m/>
    <s v="PH"/>
    <x v="5"/>
  </r>
  <r>
    <x v="66"/>
    <x v="40"/>
    <x v="5"/>
    <x v="36"/>
    <s v="Rooswijk AH1"/>
    <x v="5"/>
    <x v="3"/>
    <m/>
    <s v="AH"/>
    <x v="5"/>
  </r>
  <r>
    <x v="67"/>
    <x v="41"/>
    <x v="10"/>
    <x v="2"/>
    <s v="Spaarnwoude HS1"/>
    <x v="2"/>
    <x v="2"/>
    <s v="HS1"/>
    <s v="HS1"/>
    <x v="24"/>
  </r>
  <r>
    <x v="68"/>
    <x v="41"/>
    <x v="10"/>
    <x v="37"/>
    <s v="Rooswijk DS1"/>
    <x v="5"/>
    <x v="3"/>
    <m/>
    <s v="D1"/>
    <x v="5"/>
  </r>
  <r>
    <x v="69"/>
    <x v="42"/>
    <x v="5"/>
    <x v="10"/>
    <s v="Flags AH1"/>
    <x v="7"/>
    <x v="6"/>
    <s v="AH - Van Raam"/>
    <s v="AH"/>
    <x v="33"/>
  </r>
  <r>
    <x v="70"/>
    <x v="43"/>
    <x v="6"/>
    <x v="38"/>
    <s v="Rooswijk H1"/>
    <x v="5"/>
    <x v="3"/>
    <m/>
    <s v="H1"/>
    <x v="5"/>
  </r>
  <r>
    <x v="71"/>
    <x v="43"/>
    <x v="4"/>
    <x v="39"/>
    <s v="Rooswijk H3"/>
    <x v="5"/>
    <x v="3"/>
    <m/>
    <s v="H3"/>
    <x v="5"/>
  </r>
  <r>
    <x v="72"/>
    <x v="43"/>
    <x v="5"/>
    <x v="6"/>
    <s v="Rooswijk PH1"/>
    <x v="5"/>
    <x v="3"/>
    <m/>
    <s v="PH"/>
    <x v="5"/>
  </r>
  <r>
    <x v="73"/>
    <x v="44"/>
    <x v="10"/>
    <x v="40"/>
    <s v="Rooswijk DS1"/>
    <x v="5"/>
    <x v="3"/>
    <m/>
    <s v="D1"/>
    <x v="5"/>
  </r>
  <r>
    <x v="74"/>
    <x v="45"/>
    <x v="1"/>
    <x v="4"/>
    <s v="DVH H4"/>
    <x v="4"/>
    <x v="6"/>
    <s v="H2"/>
    <s v="H2"/>
    <x v="34"/>
  </r>
  <r>
    <x v="75"/>
    <x v="45"/>
    <x v="10"/>
    <x v="2"/>
    <s v="Sparks Haarlem HS1"/>
    <x v="2"/>
    <x v="2"/>
    <s v="HS1"/>
    <s v="HS1"/>
    <x v="2"/>
  </r>
  <r>
    <x v="76"/>
    <x v="46"/>
    <x v="5"/>
    <x v="11"/>
    <s v="Cromtigers PH2"/>
    <x v="8"/>
    <x v="5"/>
    <s v="PH"/>
    <s v="PH"/>
    <x v="8"/>
  </r>
  <r>
    <x v="77"/>
    <x v="46"/>
    <x v="12"/>
    <x v="41"/>
    <s v="Rooswijk H1"/>
    <x v="5"/>
    <x v="3"/>
    <m/>
    <s v="H1"/>
    <x v="5"/>
  </r>
  <r>
    <x v="78"/>
    <x v="46"/>
    <x v="5"/>
    <x v="12"/>
    <s v="Rooswijk H3"/>
    <x v="5"/>
    <x v="3"/>
    <m/>
    <s v="H3"/>
    <x v="5"/>
  </r>
  <r>
    <x v="79"/>
    <x v="47"/>
    <x v="10"/>
    <x v="1"/>
    <s v="DVH DS2"/>
    <x v="1"/>
    <x v="1"/>
    <s v="D1"/>
    <s v="D1"/>
    <x v="35"/>
  </r>
  <r>
    <x v="0"/>
    <x v="47"/>
    <x v="0"/>
    <x v="0"/>
    <m/>
    <x v="0"/>
    <x v="9"/>
    <m/>
    <m/>
    <x v="36"/>
  </r>
  <r>
    <x v="80"/>
    <x v="48"/>
    <x v="10"/>
    <x v="1"/>
    <s v="RCH-Pinguins DS2"/>
    <x v="1"/>
    <x v="4"/>
    <s v="D1"/>
    <s v="D1"/>
    <x v="37"/>
  </r>
  <r>
    <x v="81"/>
    <x v="48"/>
    <x v="1"/>
    <x v="7"/>
    <s v="Hoofddorp Pioniers H5"/>
    <x v="6"/>
    <x v="4"/>
    <s v="H3"/>
    <s v="H3"/>
    <x v="7"/>
  </r>
  <r>
    <x v="82"/>
    <x v="48"/>
    <x v="10"/>
    <x v="42"/>
    <s v="Rooswijk HS1"/>
    <x v="5"/>
    <x v="3"/>
    <m/>
    <s v="HS1"/>
    <x v="5"/>
  </r>
  <r>
    <x v="83"/>
    <x v="49"/>
    <x v="1"/>
    <x v="3"/>
    <s v="Vennep Flyers H2"/>
    <x v="3"/>
    <x v="1"/>
    <s v="H1"/>
    <s v="H1"/>
    <x v="12"/>
  </r>
  <r>
    <x v="84"/>
    <x v="50"/>
    <x v="7"/>
    <x v="43"/>
    <s v="Rooswijk H2"/>
    <x v="5"/>
    <x v="3"/>
    <m/>
    <s v="H2"/>
    <x v="5"/>
  </r>
  <r>
    <x v="85"/>
    <x v="51"/>
    <x v="14"/>
    <x v="44"/>
    <s v="Rooswijk H1"/>
    <x v="5"/>
    <x v="3"/>
    <m/>
    <s v="H1"/>
    <x v="5"/>
  </r>
  <r>
    <x v="86"/>
    <x v="51"/>
    <x v="12"/>
    <x v="34"/>
    <s v="Rooswijk H2"/>
    <x v="5"/>
    <x v="3"/>
    <m/>
    <s v="H2"/>
    <x v="5"/>
  </r>
  <r>
    <x v="87"/>
    <x v="51"/>
    <x v="13"/>
    <x v="45"/>
    <s v="Rooswijk AH1"/>
    <x v="5"/>
    <x v="3"/>
    <m/>
    <s v="AH"/>
    <x v="5"/>
  </r>
  <r>
    <x v="88"/>
    <x v="52"/>
    <x v="1"/>
    <x v="4"/>
    <s v="BSM H1"/>
    <x v="4"/>
    <x v="6"/>
    <s v="H2"/>
    <s v="H2"/>
    <x v="34"/>
  </r>
  <r>
    <x v="89"/>
    <x v="52"/>
    <x v="1"/>
    <x v="1"/>
    <s v="Spaarnwoude DS1"/>
    <x v="1"/>
    <x v="1"/>
    <s v="D1"/>
    <s v="D1"/>
    <x v="38"/>
  </r>
  <r>
    <x v="90"/>
    <x v="53"/>
    <x v="3"/>
    <x v="3"/>
    <s v="DVH H3"/>
    <x v="3"/>
    <x v="1"/>
    <s v="H1"/>
    <s v="H1"/>
    <x v="18"/>
  </r>
  <r>
    <x v="91"/>
    <x v="53"/>
    <x v="13"/>
    <x v="46"/>
    <s v="Rooswijk AH1"/>
    <x v="5"/>
    <x v="3"/>
    <m/>
    <s v="AH"/>
    <x v="5"/>
  </r>
  <r>
    <x v="92"/>
    <x v="54"/>
    <x v="4"/>
    <x v="39"/>
    <s v="Rooswijk H2"/>
    <x v="5"/>
    <x v="3"/>
    <m/>
    <s v="H2"/>
    <x v="5"/>
  </r>
  <r>
    <x v="93"/>
    <x v="55"/>
    <x v="1"/>
    <x v="47"/>
    <s v="Rooswijk DS1"/>
    <x v="5"/>
    <x v="3"/>
    <m/>
    <s v="D1"/>
    <x v="5"/>
  </r>
  <r>
    <x v="94"/>
    <x v="56"/>
    <x v="2"/>
    <x v="2"/>
    <s v="Kinheim HS1"/>
    <x v="2"/>
    <x v="4"/>
    <s v="HS1"/>
    <s v="HS1"/>
    <x v="39"/>
  </r>
  <r>
    <x v="95"/>
    <x v="56"/>
    <x v="2"/>
    <x v="48"/>
    <s v="Rooswijk DS1"/>
    <x v="5"/>
    <x v="3"/>
    <m/>
    <s v="D1"/>
    <x v="5"/>
  </r>
  <r>
    <x v="96"/>
    <x v="57"/>
    <x v="11"/>
    <x v="49"/>
    <s v="Rooswijk H1"/>
    <x v="5"/>
    <x v="3"/>
    <m/>
    <s v="H1"/>
    <x v="5"/>
  </r>
  <r>
    <x v="97"/>
    <x v="57"/>
    <x v="9"/>
    <x v="10"/>
    <s v="Alcmaria Victrix AH2"/>
    <x v="7"/>
    <x v="6"/>
    <s v="AH - Westenberg"/>
    <s v="AH"/>
    <x v="30"/>
  </r>
  <r>
    <x v="98"/>
    <x v="58"/>
    <x v="4"/>
    <x v="4"/>
    <s v="Rooswijk H3"/>
    <x v="11"/>
    <x v="2"/>
    <s v="H2"/>
    <s v="H2 - H3"/>
    <x v="23"/>
  </r>
  <r>
    <x v="0"/>
    <x v="59"/>
    <x v="0"/>
    <x v="0"/>
    <m/>
    <x v="0"/>
    <x v="0"/>
    <m/>
    <m/>
    <x v="40"/>
  </r>
  <r>
    <x v="99"/>
    <x v="60"/>
    <x v="15"/>
    <x v="50"/>
    <s v="Rooswijk AH1"/>
    <x v="5"/>
    <x v="3"/>
    <m/>
    <s v="AH"/>
    <x v="5"/>
  </r>
  <r>
    <x v="100"/>
    <x v="61"/>
    <x v="4"/>
    <x v="3"/>
    <s v="Onze Gezellen H3"/>
    <x v="3"/>
    <x v="1"/>
    <s v="H1"/>
    <s v="H1"/>
    <x v="27"/>
  </r>
  <r>
    <x v="101"/>
    <x v="61"/>
    <x v="6"/>
    <x v="7"/>
    <s v="DVH H4"/>
    <x v="6"/>
    <x v="4"/>
    <s v="H3"/>
    <s v="H3"/>
    <x v="41"/>
  </r>
  <r>
    <x v="102"/>
    <x v="61"/>
    <x v="6"/>
    <x v="18"/>
    <s v="Rooswijk H2"/>
    <x v="5"/>
    <x v="3"/>
    <m/>
    <s v="H2"/>
    <x v="5"/>
  </r>
  <r>
    <x v="103"/>
    <x v="62"/>
    <x v="2"/>
    <x v="51"/>
    <s v="Rooswijk DS1"/>
    <x v="5"/>
    <x v="3"/>
    <m/>
    <s v="D1"/>
    <x v="5"/>
  </r>
  <r>
    <x v="104"/>
    <x v="62"/>
    <x v="1"/>
    <x v="52"/>
    <s v="Rooswijk HS1"/>
    <x v="5"/>
    <x v="3"/>
    <m/>
    <s v="HS1"/>
    <x v="5"/>
  </r>
  <r>
    <x v="105"/>
    <x v="63"/>
    <x v="2"/>
    <x v="2"/>
    <s v="Hoofddorp Pioniers HS2"/>
    <x v="2"/>
    <x v="4"/>
    <s v="HS1"/>
    <s v="HS1"/>
    <x v="13"/>
  </r>
  <r>
    <x v="106"/>
    <x v="64"/>
    <x v="9"/>
    <x v="3"/>
    <s v="Cromtigers H2"/>
    <x v="3"/>
    <x v="1"/>
    <s v="H1"/>
    <s v="H1"/>
    <x v="42"/>
  </r>
  <r>
    <x v="107"/>
    <x v="64"/>
    <x v="5"/>
    <x v="10"/>
    <s v="Cromtigers AH1"/>
    <x v="7"/>
    <x v="6"/>
    <s v="AH - Verlaat / Zwart"/>
    <s v="AH"/>
    <x v="19"/>
  </r>
  <r>
    <x v="108"/>
    <x v="65"/>
    <x v="7"/>
    <x v="43"/>
    <s v="Rooswijk H3"/>
    <x v="5"/>
    <x v="3"/>
    <m/>
    <s v="H3"/>
    <x v="5"/>
  </r>
  <r>
    <x v="109"/>
    <x v="66"/>
    <x v="2"/>
    <x v="53"/>
    <s v="Rooswijk DS1"/>
    <x v="5"/>
    <x v="3"/>
    <m/>
    <s v="D1"/>
    <x v="5"/>
  </r>
  <r>
    <x v="110"/>
    <x v="67"/>
    <x v="2"/>
    <x v="2"/>
    <s v="Odiz Frogs HS2"/>
    <x v="2"/>
    <x v="4"/>
    <s v="HS1"/>
    <s v="HS1"/>
    <x v="6"/>
  </r>
  <r>
    <x v="111"/>
    <x v="68"/>
    <x v="4"/>
    <x v="4"/>
    <s v="Alphians H3"/>
    <x v="4"/>
    <x v="1"/>
    <s v="H2"/>
    <s v="H2"/>
    <x v="3"/>
  </r>
  <r>
    <x v="112"/>
    <x v="68"/>
    <x v="12"/>
    <x v="34"/>
    <s v="Rooswijk H3"/>
    <x v="5"/>
    <x v="3"/>
    <m/>
    <s v="H3"/>
    <x v="5"/>
  </r>
  <r>
    <x v="113"/>
    <x v="68"/>
    <x v="13"/>
    <x v="54"/>
    <s v="Rooswijk AH1"/>
    <x v="5"/>
    <x v="3"/>
    <m/>
    <s v="AH"/>
    <x v="5"/>
  </r>
  <r>
    <x v="114"/>
    <x v="69"/>
    <x v="16"/>
    <x v="55"/>
    <s v="Rooswijk AH1"/>
    <x v="5"/>
    <x v="3"/>
    <m/>
    <s v="AH"/>
    <x v="5"/>
  </r>
  <r>
    <x v="115"/>
    <x v="70"/>
    <x v="4"/>
    <x v="7"/>
    <s v="Quick Amsterdam H4"/>
    <x v="6"/>
    <x v="4"/>
    <s v="H3"/>
    <s v="H3"/>
    <x v="39"/>
  </r>
  <r>
    <x v="116"/>
    <x v="70"/>
    <x v="5"/>
    <x v="12"/>
    <s v="Rooswijk H2"/>
    <x v="5"/>
    <x v="3"/>
    <m/>
    <s v="H2"/>
    <x v="5"/>
  </r>
  <r>
    <x v="117"/>
    <x v="36"/>
    <x v="5"/>
    <x v="33"/>
    <s v="Rooswijk H3"/>
    <x v="5"/>
    <x v="3"/>
    <m/>
    <s v="H3"/>
    <x v="5"/>
  </r>
  <r>
    <x v="0"/>
    <x v="71"/>
    <x v="0"/>
    <x v="56"/>
    <m/>
    <x v="0"/>
    <x v="3"/>
    <m/>
    <m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m/>
    <x v="0"/>
    <x v="0"/>
    <x v="0"/>
    <m/>
    <x v="0"/>
  </r>
  <r>
    <x v="1"/>
    <x v="1"/>
    <x v="1"/>
    <x v="1"/>
    <s v="Thamen DS2"/>
    <x v="1"/>
    <x v="1"/>
    <x v="1"/>
    <s v="D1"/>
    <x v="1"/>
  </r>
  <r>
    <x v="2"/>
    <x v="2"/>
    <x v="2"/>
    <x v="2"/>
    <s v="Vennep Flyers HS1"/>
    <x v="2"/>
    <x v="2"/>
    <x v="2"/>
    <s v="HS1"/>
    <x v="2"/>
  </r>
  <r>
    <x v="3"/>
    <x v="3"/>
    <x v="3"/>
    <x v="3"/>
    <s v="Sullivan's Green Devils H1"/>
    <x v="3"/>
    <x v="1"/>
    <x v="3"/>
    <s v="H1"/>
    <x v="3"/>
  </r>
  <r>
    <x v="4"/>
    <x v="4"/>
    <x v="4"/>
    <x v="4"/>
    <s v="Alphians H3"/>
    <x v="4"/>
    <x v="2"/>
    <x v="4"/>
    <s v="H2"/>
    <x v="4"/>
  </r>
  <r>
    <x v="5"/>
    <x v="4"/>
    <x v="5"/>
    <x v="5"/>
    <s v="Rooswijk AH1"/>
    <x v="5"/>
    <x v="3"/>
    <x v="0"/>
    <s v="AH"/>
    <x v="5"/>
  </r>
  <r>
    <x v="6"/>
    <x v="4"/>
    <x v="5"/>
    <x v="6"/>
    <s v="Rooswijk PH1"/>
    <x v="5"/>
    <x v="3"/>
    <x v="0"/>
    <s v="PH"/>
    <x v="5"/>
  </r>
  <r>
    <x v="7"/>
    <x v="4"/>
    <x v="6"/>
    <x v="7"/>
    <s v="Flags H2"/>
    <x v="6"/>
    <x v="4"/>
    <x v="5"/>
    <s v="H3"/>
    <x v="6"/>
  </r>
  <r>
    <x v="8"/>
    <x v="5"/>
    <x v="7"/>
    <x v="8"/>
    <s v="Rooswijk DS1"/>
    <x v="5"/>
    <x v="3"/>
    <x v="0"/>
    <s v="D1"/>
    <x v="5"/>
  </r>
  <r>
    <x v="9"/>
    <x v="6"/>
    <x v="2"/>
    <x v="9"/>
    <s v="Rooswijk HS1"/>
    <x v="5"/>
    <x v="3"/>
    <x v="0"/>
    <s v="HS1"/>
    <x v="5"/>
  </r>
  <r>
    <x v="10"/>
    <x v="7"/>
    <x v="4"/>
    <x v="7"/>
    <s v="Quick Amsterdam H4"/>
    <x v="6"/>
    <x v="4"/>
    <x v="5"/>
    <s v="H3"/>
    <x v="7"/>
  </r>
  <r>
    <x v="11"/>
    <x v="7"/>
    <x v="5"/>
    <x v="10"/>
    <s v="Urbanus AH1"/>
    <x v="7"/>
    <x v="5"/>
    <x v="6"/>
    <s v="AH"/>
    <x v="8"/>
  </r>
  <r>
    <x v="12"/>
    <x v="8"/>
    <x v="5"/>
    <x v="11"/>
    <s v="Cromtigers PH2"/>
    <x v="8"/>
    <x v="6"/>
    <x v="7"/>
    <s v="PH"/>
    <x v="9"/>
  </r>
  <r>
    <x v="13"/>
    <x v="9"/>
    <x v="5"/>
    <x v="12"/>
    <s v="Rooswijk H2"/>
    <x v="5"/>
    <x v="3"/>
    <x v="0"/>
    <s v="H2"/>
    <x v="5"/>
  </r>
  <r>
    <x v="14"/>
    <x v="10"/>
    <x v="1"/>
    <x v="1"/>
    <s v="Quick Amsterdam DS3"/>
    <x v="1"/>
    <x v="2"/>
    <x v="1"/>
    <s v="D1"/>
    <x v="10"/>
  </r>
  <r>
    <x v="15"/>
    <x v="10"/>
    <x v="8"/>
    <x v="13"/>
    <s v="Rooswijk HS1"/>
    <x v="5"/>
    <x v="3"/>
    <x v="0"/>
    <s v="HS1"/>
    <x v="5"/>
  </r>
  <r>
    <x v="16"/>
    <x v="11"/>
    <x v="5"/>
    <x v="10"/>
    <s v="Terrasvogels-Sparks AH1"/>
    <x v="7"/>
    <x v="6"/>
    <x v="8"/>
    <s v="AH"/>
    <x v="11"/>
  </r>
  <r>
    <x v="17"/>
    <x v="11"/>
    <x v="3"/>
    <x v="3"/>
    <s v="Quick Amsterdam H2"/>
    <x v="3"/>
    <x v="1"/>
    <x v="3"/>
    <s v="H1"/>
    <x v="12"/>
  </r>
  <r>
    <x v="18"/>
    <x v="12"/>
    <x v="4"/>
    <x v="7"/>
    <s v="BSM H1"/>
    <x v="6"/>
    <x v="4"/>
    <x v="5"/>
    <s v="H3"/>
    <x v="13"/>
  </r>
  <r>
    <x v="19"/>
    <x v="12"/>
    <x v="5"/>
    <x v="11"/>
    <s v="Urbanus PH1"/>
    <x v="8"/>
    <x v="6"/>
    <x v="7"/>
    <s v="PH"/>
    <x v="14"/>
  </r>
  <r>
    <x v="20"/>
    <x v="13"/>
    <x v="9"/>
    <x v="7"/>
    <s v="Alphians H3"/>
    <x v="6"/>
    <x v="4"/>
    <x v="5"/>
    <s v="H3"/>
    <x v="15"/>
  </r>
  <r>
    <x v="21"/>
    <x v="14"/>
    <x v="5"/>
    <x v="14"/>
    <s v="Rooswijk H1"/>
    <x v="5"/>
    <x v="3"/>
    <x v="0"/>
    <s v="H1"/>
    <x v="5"/>
  </r>
  <r>
    <x v="22"/>
    <x v="14"/>
    <x v="5"/>
    <x v="15"/>
    <s v="Rooswijk H2"/>
    <x v="5"/>
    <x v="3"/>
    <x v="0"/>
    <s v="H2"/>
    <x v="5"/>
  </r>
  <r>
    <x v="23"/>
    <x v="15"/>
    <x v="1"/>
    <x v="2"/>
    <s v="Badhoevedorp HS1"/>
    <x v="2"/>
    <x v="2"/>
    <x v="2"/>
    <s v="HS1"/>
    <x v="4"/>
  </r>
  <r>
    <x v="24"/>
    <x v="16"/>
    <x v="5"/>
    <x v="16"/>
    <s v="Rooswijk H1"/>
    <x v="5"/>
    <x v="3"/>
    <x v="0"/>
    <s v="H1"/>
    <x v="5"/>
  </r>
  <r>
    <x v="25"/>
    <x v="16"/>
    <x v="6"/>
    <x v="17"/>
    <s v="Rooswijk PH1"/>
    <x v="5"/>
    <x v="3"/>
    <x v="0"/>
    <s v="PH"/>
    <x v="5"/>
  </r>
  <r>
    <x v="0"/>
    <x v="17"/>
    <x v="0"/>
    <x v="0"/>
    <m/>
    <x v="0"/>
    <x v="7"/>
    <x v="0"/>
    <m/>
    <x v="16"/>
  </r>
  <r>
    <x v="26"/>
    <x v="18"/>
    <x v="1"/>
    <x v="18"/>
    <s v="Rooswijk H3"/>
    <x v="5"/>
    <x v="3"/>
    <x v="0"/>
    <s v="H3"/>
    <x v="5"/>
  </r>
  <r>
    <x v="27"/>
    <x v="18"/>
    <x v="10"/>
    <x v="19"/>
    <s v="Rooswijk DS1"/>
    <x v="5"/>
    <x v="3"/>
    <x v="0"/>
    <s v="D1"/>
    <x v="5"/>
  </r>
  <r>
    <x v="28"/>
    <x v="19"/>
    <x v="1"/>
    <x v="4"/>
    <s v="Flags H2"/>
    <x v="4"/>
    <x v="1"/>
    <x v="4"/>
    <s v="H2"/>
    <x v="1"/>
  </r>
  <r>
    <x v="29"/>
    <x v="19"/>
    <x v="10"/>
    <x v="1"/>
    <s v="Double Stars Heiloo DS1"/>
    <x v="1"/>
    <x v="1"/>
    <x v="1"/>
    <s v="D1"/>
    <x v="17"/>
  </r>
  <r>
    <x v="30"/>
    <x v="20"/>
    <x v="1"/>
    <x v="3"/>
    <s v="Terrasvogels H1"/>
    <x v="3"/>
    <x v="1"/>
    <x v="3"/>
    <s v="H1"/>
    <x v="18"/>
  </r>
  <r>
    <x v="31"/>
    <x v="20"/>
    <x v="5"/>
    <x v="20"/>
    <s v="Rooswijk AH1"/>
    <x v="5"/>
    <x v="3"/>
    <x v="0"/>
    <s v="AH"/>
    <x v="5"/>
  </r>
  <r>
    <x v="32"/>
    <x v="21"/>
    <x v="5"/>
    <x v="11"/>
    <s v="Odiz Frogs PH1"/>
    <x v="9"/>
    <x v="6"/>
    <x v="7"/>
    <s v="PH"/>
    <x v="19"/>
  </r>
  <r>
    <x v="33"/>
    <x v="22"/>
    <x v="1"/>
    <x v="21"/>
    <s v="Rooswijk HS1"/>
    <x v="5"/>
    <x v="3"/>
    <x v="0"/>
    <s v="HS1"/>
    <x v="5"/>
  </r>
  <r>
    <x v="34"/>
    <x v="23"/>
    <x v="1"/>
    <x v="2"/>
    <s v="Odiz Frogs HS3"/>
    <x v="2"/>
    <x v="2"/>
    <x v="2"/>
    <s v="HS1"/>
    <x v="20"/>
  </r>
  <r>
    <x v="35"/>
    <x v="23"/>
    <x v="1"/>
    <x v="4"/>
    <s v="Quick Amsterdam H4"/>
    <x v="4"/>
    <x v="2"/>
    <x v="4"/>
    <s v="H2"/>
    <x v="21"/>
  </r>
  <r>
    <x v="36"/>
    <x v="24"/>
    <x v="5"/>
    <x v="11"/>
    <s v="Herons PH3"/>
    <x v="8"/>
    <x v="4"/>
    <x v="7"/>
    <s v="PH"/>
    <x v="22"/>
  </r>
  <r>
    <x v="37"/>
    <x v="24"/>
    <x v="5"/>
    <x v="22"/>
    <s v="Rooswijk H1"/>
    <x v="5"/>
    <x v="3"/>
    <x v="0"/>
    <s v="H1"/>
    <x v="5"/>
  </r>
  <r>
    <x v="38"/>
    <x v="25"/>
    <x v="10"/>
    <x v="1"/>
    <s v="Schoten DS1"/>
    <x v="1"/>
    <x v="2"/>
    <x v="1"/>
    <s v="D1"/>
    <x v="23"/>
  </r>
  <r>
    <x v="39"/>
    <x v="25"/>
    <x v="1"/>
    <x v="7"/>
    <s v="Rooswijk H2"/>
    <x v="10"/>
    <x v="2"/>
    <x v="5"/>
    <s v="H3 - H2"/>
    <x v="24"/>
  </r>
  <r>
    <x v="40"/>
    <x v="25"/>
    <x v="7"/>
    <x v="23"/>
    <s v="Rooswijk HS1"/>
    <x v="5"/>
    <x v="3"/>
    <x v="0"/>
    <s v="HS1"/>
    <x v="5"/>
  </r>
  <r>
    <x v="41"/>
    <x v="26"/>
    <x v="11"/>
    <x v="24"/>
    <s v="Rooswijk H1"/>
    <x v="5"/>
    <x v="3"/>
    <x v="0"/>
    <s v="H1"/>
    <x v="5"/>
  </r>
  <r>
    <x v="42"/>
    <x v="26"/>
    <x v="4"/>
    <x v="25"/>
    <s v="Rooswijk PH1"/>
    <x v="5"/>
    <x v="3"/>
    <x v="0"/>
    <s v="PH"/>
    <x v="5"/>
  </r>
  <r>
    <x v="43"/>
    <x v="26"/>
    <x v="5"/>
    <x v="10"/>
    <s v="Quick Amsterdam AH1"/>
    <x v="7"/>
    <x v="6"/>
    <x v="9"/>
    <s v="AH"/>
    <x v="25"/>
  </r>
  <r>
    <x v="44"/>
    <x v="27"/>
    <x v="10"/>
    <x v="2"/>
    <s v="Hoofddorp Pioniers HS3"/>
    <x v="2"/>
    <x v="2"/>
    <x v="2"/>
    <s v="HS1"/>
    <x v="26"/>
  </r>
  <r>
    <x v="45"/>
    <x v="27"/>
    <x v="1"/>
    <x v="4"/>
    <s v="Hoofddorp Pioniers H5"/>
    <x v="4"/>
    <x v="2"/>
    <x v="4"/>
    <s v="H2"/>
    <x v="21"/>
  </r>
  <r>
    <x v="46"/>
    <x v="28"/>
    <x v="1"/>
    <x v="3"/>
    <s v="Thamen H2"/>
    <x v="3"/>
    <x v="1"/>
    <x v="3"/>
    <s v="H1"/>
    <x v="27"/>
  </r>
  <r>
    <x v="47"/>
    <x v="28"/>
    <x v="6"/>
    <x v="15"/>
    <s v="Rooswijk H3"/>
    <x v="5"/>
    <x v="3"/>
    <x v="0"/>
    <s v="H3"/>
    <x v="5"/>
  </r>
  <r>
    <x v="48"/>
    <x v="29"/>
    <x v="5"/>
    <x v="26"/>
    <s v="Rooswijk PH1"/>
    <x v="5"/>
    <x v="3"/>
    <x v="0"/>
    <s v="PH"/>
    <x v="5"/>
  </r>
  <r>
    <x v="49"/>
    <x v="29"/>
    <x v="5"/>
    <x v="27"/>
    <s v="Rooswijk AH1"/>
    <x v="5"/>
    <x v="3"/>
    <x v="0"/>
    <s v="AH"/>
    <x v="5"/>
  </r>
  <r>
    <x v="50"/>
    <x v="30"/>
    <x v="1"/>
    <x v="28"/>
    <s v="Rooswijk HS1"/>
    <x v="5"/>
    <x v="3"/>
    <x v="0"/>
    <s v="HS1"/>
    <x v="5"/>
  </r>
  <r>
    <x v="51"/>
    <x v="31"/>
    <x v="1"/>
    <x v="7"/>
    <s v="DSS H5"/>
    <x v="6"/>
    <x v="1"/>
    <x v="5"/>
    <s v="H3"/>
    <x v="28"/>
  </r>
  <r>
    <x v="52"/>
    <x v="32"/>
    <x v="5"/>
    <x v="10"/>
    <s v="DSS AH2"/>
    <x v="7"/>
    <x v="6"/>
    <x v="10"/>
    <s v="AH"/>
    <x v="29"/>
  </r>
  <r>
    <x v="53"/>
    <x v="33"/>
    <x v="5"/>
    <x v="11"/>
    <s v="Alcmaria Victrix PH2"/>
    <x v="8"/>
    <x v="6"/>
    <x v="7"/>
    <s v="PH"/>
    <x v="30"/>
  </r>
  <r>
    <x v="54"/>
    <x v="33"/>
    <x v="12"/>
    <x v="29"/>
    <s v="Rooswijk H1"/>
    <x v="5"/>
    <x v="3"/>
    <x v="0"/>
    <s v="H1"/>
    <x v="5"/>
  </r>
  <r>
    <x v="0"/>
    <x v="34"/>
    <x v="0"/>
    <x v="0"/>
    <m/>
    <x v="0"/>
    <x v="8"/>
    <x v="0"/>
    <m/>
    <x v="31"/>
  </r>
  <r>
    <x v="55"/>
    <x v="35"/>
    <x v="10"/>
    <x v="30"/>
    <s v="Rooswijk DS1"/>
    <x v="5"/>
    <x v="3"/>
    <x v="0"/>
    <s v="D1"/>
    <x v="5"/>
  </r>
  <r>
    <x v="56"/>
    <x v="36"/>
    <x v="1"/>
    <x v="4"/>
    <s v="DSS H5"/>
    <x v="4"/>
    <x v="2"/>
    <x v="4"/>
    <s v="H2"/>
    <x v="20"/>
  </r>
  <r>
    <x v="57"/>
    <x v="36"/>
    <x v="10"/>
    <x v="31"/>
    <s v="Rooswijk HS1"/>
    <x v="5"/>
    <x v="3"/>
    <x v="0"/>
    <s v="HS1"/>
    <x v="5"/>
  </r>
  <r>
    <x v="58"/>
    <x v="36"/>
    <x v="2"/>
    <x v="1"/>
    <s v="Odiz Frogs DS1"/>
    <x v="1"/>
    <x v="2"/>
    <x v="1"/>
    <s v="D1"/>
    <x v="26"/>
  </r>
  <r>
    <x v="59"/>
    <x v="37"/>
    <x v="5"/>
    <x v="10"/>
    <s v="Amsterdam North Stars AH1"/>
    <x v="7"/>
    <x v="6"/>
    <x v="11"/>
    <s v="AH"/>
    <x v="32"/>
  </r>
  <r>
    <x v="60"/>
    <x v="38"/>
    <x v="10"/>
    <x v="1"/>
    <s v="Kinheim DS2"/>
    <x v="1"/>
    <x v="2"/>
    <x v="1"/>
    <s v="D1"/>
    <x v="10"/>
  </r>
  <r>
    <x v="61"/>
    <x v="38"/>
    <x v="10"/>
    <x v="32"/>
    <s v="Rooswijk HS1"/>
    <x v="5"/>
    <x v="3"/>
    <x v="0"/>
    <s v="HS1"/>
    <x v="5"/>
  </r>
  <r>
    <x v="62"/>
    <x v="39"/>
    <x v="1"/>
    <x v="3"/>
    <s v="Sparks Haarlem H2"/>
    <x v="3"/>
    <x v="1"/>
    <x v="3"/>
    <s v="H1"/>
    <x v="17"/>
  </r>
  <r>
    <x v="63"/>
    <x v="40"/>
    <x v="5"/>
    <x v="33"/>
    <s v="Rooswijk H2"/>
    <x v="5"/>
    <x v="3"/>
    <x v="0"/>
    <s v="H2"/>
    <x v="5"/>
  </r>
  <r>
    <x v="64"/>
    <x v="40"/>
    <x v="9"/>
    <x v="34"/>
    <s v="Rooswijk H3"/>
    <x v="5"/>
    <x v="3"/>
    <x v="0"/>
    <s v="H3"/>
    <x v="5"/>
  </r>
  <r>
    <x v="65"/>
    <x v="40"/>
    <x v="13"/>
    <x v="35"/>
    <s v="Rooswijk PH1"/>
    <x v="5"/>
    <x v="3"/>
    <x v="0"/>
    <s v="PH"/>
    <x v="5"/>
  </r>
  <r>
    <x v="66"/>
    <x v="40"/>
    <x v="5"/>
    <x v="36"/>
    <s v="Rooswijk AH1"/>
    <x v="5"/>
    <x v="3"/>
    <x v="0"/>
    <s v="AH"/>
    <x v="5"/>
  </r>
  <r>
    <x v="67"/>
    <x v="41"/>
    <x v="10"/>
    <x v="2"/>
    <s v="Spaarnwoude HS1"/>
    <x v="2"/>
    <x v="2"/>
    <x v="2"/>
    <s v="HS1"/>
    <x v="24"/>
  </r>
  <r>
    <x v="68"/>
    <x v="41"/>
    <x v="10"/>
    <x v="37"/>
    <s v="Rooswijk DS1"/>
    <x v="5"/>
    <x v="3"/>
    <x v="0"/>
    <s v="D1"/>
    <x v="5"/>
  </r>
  <r>
    <x v="69"/>
    <x v="42"/>
    <x v="5"/>
    <x v="10"/>
    <s v="Flags AH1"/>
    <x v="7"/>
    <x v="6"/>
    <x v="12"/>
    <s v="AH"/>
    <x v="33"/>
  </r>
  <r>
    <x v="70"/>
    <x v="43"/>
    <x v="6"/>
    <x v="38"/>
    <s v="Rooswijk H1"/>
    <x v="5"/>
    <x v="3"/>
    <x v="0"/>
    <s v="H1"/>
    <x v="5"/>
  </r>
  <r>
    <x v="71"/>
    <x v="43"/>
    <x v="4"/>
    <x v="39"/>
    <s v="Rooswijk H3"/>
    <x v="5"/>
    <x v="3"/>
    <x v="0"/>
    <s v="H3"/>
    <x v="5"/>
  </r>
  <r>
    <x v="72"/>
    <x v="43"/>
    <x v="5"/>
    <x v="6"/>
    <s v="Rooswijk PH1"/>
    <x v="5"/>
    <x v="3"/>
    <x v="0"/>
    <s v="PH"/>
    <x v="5"/>
  </r>
  <r>
    <x v="73"/>
    <x v="44"/>
    <x v="10"/>
    <x v="40"/>
    <s v="Rooswijk DS1"/>
    <x v="5"/>
    <x v="3"/>
    <x v="0"/>
    <s v="D1"/>
    <x v="5"/>
  </r>
  <r>
    <x v="74"/>
    <x v="45"/>
    <x v="1"/>
    <x v="4"/>
    <s v="DVH H4"/>
    <x v="4"/>
    <x v="6"/>
    <x v="4"/>
    <s v="H2"/>
    <x v="34"/>
  </r>
  <r>
    <x v="75"/>
    <x v="45"/>
    <x v="10"/>
    <x v="2"/>
    <s v="Sparks Haarlem HS1"/>
    <x v="2"/>
    <x v="2"/>
    <x v="2"/>
    <s v="HS1"/>
    <x v="2"/>
  </r>
  <r>
    <x v="76"/>
    <x v="46"/>
    <x v="5"/>
    <x v="11"/>
    <s v="Cromtigers PH2"/>
    <x v="8"/>
    <x v="5"/>
    <x v="7"/>
    <s v="PH"/>
    <x v="8"/>
  </r>
  <r>
    <x v="77"/>
    <x v="46"/>
    <x v="12"/>
    <x v="41"/>
    <s v="Rooswijk H1"/>
    <x v="5"/>
    <x v="3"/>
    <x v="0"/>
    <s v="H1"/>
    <x v="5"/>
  </r>
  <r>
    <x v="78"/>
    <x v="46"/>
    <x v="5"/>
    <x v="12"/>
    <s v="Rooswijk H3"/>
    <x v="5"/>
    <x v="3"/>
    <x v="0"/>
    <s v="H3"/>
    <x v="5"/>
  </r>
  <r>
    <x v="79"/>
    <x v="47"/>
    <x v="10"/>
    <x v="1"/>
    <s v="DVH DS2"/>
    <x v="1"/>
    <x v="1"/>
    <x v="1"/>
    <s v="D1"/>
    <x v="35"/>
  </r>
  <r>
    <x v="0"/>
    <x v="47"/>
    <x v="0"/>
    <x v="0"/>
    <m/>
    <x v="0"/>
    <x v="9"/>
    <x v="0"/>
    <m/>
    <x v="36"/>
  </r>
  <r>
    <x v="80"/>
    <x v="48"/>
    <x v="10"/>
    <x v="1"/>
    <s v="RCH-Pinguins DS2"/>
    <x v="1"/>
    <x v="4"/>
    <x v="1"/>
    <s v="D1"/>
    <x v="37"/>
  </r>
  <r>
    <x v="81"/>
    <x v="48"/>
    <x v="1"/>
    <x v="7"/>
    <s v="Hoofddorp Pioniers H5"/>
    <x v="6"/>
    <x v="4"/>
    <x v="5"/>
    <s v="H3"/>
    <x v="7"/>
  </r>
  <r>
    <x v="82"/>
    <x v="48"/>
    <x v="10"/>
    <x v="42"/>
    <s v="Rooswijk HS1"/>
    <x v="5"/>
    <x v="3"/>
    <x v="0"/>
    <s v="HS1"/>
    <x v="5"/>
  </r>
  <r>
    <x v="83"/>
    <x v="49"/>
    <x v="1"/>
    <x v="3"/>
    <s v="Vennep Flyers H2"/>
    <x v="3"/>
    <x v="1"/>
    <x v="3"/>
    <s v="H1"/>
    <x v="12"/>
  </r>
  <r>
    <x v="84"/>
    <x v="50"/>
    <x v="7"/>
    <x v="43"/>
    <s v="Rooswijk H2"/>
    <x v="5"/>
    <x v="3"/>
    <x v="0"/>
    <s v="H2"/>
    <x v="5"/>
  </r>
  <r>
    <x v="85"/>
    <x v="51"/>
    <x v="14"/>
    <x v="44"/>
    <s v="Rooswijk H1"/>
    <x v="5"/>
    <x v="3"/>
    <x v="0"/>
    <s v="H1"/>
    <x v="5"/>
  </r>
  <r>
    <x v="86"/>
    <x v="51"/>
    <x v="12"/>
    <x v="34"/>
    <s v="Rooswijk H2"/>
    <x v="5"/>
    <x v="3"/>
    <x v="0"/>
    <s v="H2"/>
    <x v="5"/>
  </r>
  <r>
    <x v="87"/>
    <x v="51"/>
    <x v="13"/>
    <x v="45"/>
    <s v="Rooswijk AH1"/>
    <x v="5"/>
    <x v="3"/>
    <x v="0"/>
    <s v="AH"/>
    <x v="5"/>
  </r>
  <r>
    <x v="88"/>
    <x v="52"/>
    <x v="1"/>
    <x v="4"/>
    <s v="BSM H1"/>
    <x v="4"/>
    <x v="6"/>
    <x v="4"/>
    <s v="H2"/>
    <x v="34"/>
  </r>
  <r>
    <x v="89"/>
    <x v="52"/>
    <x v="1"/>
    <x v="1"/>
    <s v="Spaarnwoude DS1"/>
    <x v="1"/>
    <x v="1"/>
    <x v="1"/>
    <s v="D1"/>
    <x v="38"/>
  </r>
  <r>
    <x v="90"/>
    <x v="53"/>
    <x v="3"/>
    <x v="3"/>
    <s v="DVH H3"/>
    <x v="3"/>
    <x v="1"/>
    <x v="3"/>
    <s v="H1"/>
    <x v="18"/>
  </r>
  <r>
    <x v="91"/>
    <x v="53"/>
    <x v="13"/>
    <x v="46"/>
    <s v="Rooswijk AH1"/>
    <x v="5"/>
    <x v="3"/>
    <x v="0"/>
    <s v="AH"/>
    <x v="5"/>
  </r>
  <r>
    <x v="92"/>
    <x v="54"/>
    <x v="4"/>
    <x v="39"/>
    <s v="Rooswijk H2"/>
    <x v="5"/>
    <x v="3"/>
    <x v="0"/>
    <s v="H2"/>
    <x v="5"/>
  </r>
  <r>
    <x v="93"/>
    <x v="55"/>
    <x v="1"/>
    <x v="47"/>
    <s v="Rooswijk DS1"/>
    <x v="5"/>
    <x v="3"/>
    <x v="0"/>
    <s v="D1"/>
    <x v="5"/>
  </r>
  <r>
    <x v="94"/>
    <x v="56"/>
    <x v="2"/>
    <x v="2"/>
    <s v="Kinheim HS1"/>
    <x v="2"/>
    <x v="4"/>
    <x v="2"/>
    <s v="HS1"/>
    <x v="39"/>
  </r>
  <r>
    <x v="95"/>
    <x v="56"/>
    <x v="2"/>
    <x v="48"/>
    <s v="Rooswijk DS1"/>
    <x v="5"/>
    <x v="3"/>
    <x v="0"/>
    <s v="D1"/>
    <x v="5"/>
  </r>
  <r>
    <x v="96"/>
    <x v="57"/>
    <x v="11"/>
    <x v="49"/>
    <s v="Rooswijk H1"/>
    <x v="5"/>
    <x v="3"/>
    <x v="0"/>
    <s v="H1"/>
    <x v="5"/>
  </r>
  <r>
    <x v="97"/>
    <x v="57"/>
    <x v="9"/>
    <x v="10"/>
    <s v="Alcmaria Victrix AH2"/>
    <x v="7"/>
    <x v="6"/>
    <x v="13"/>
    <s v="AH"/>
    <x v="30"/>
  </r>
  <r>
    <x v="98"/>
    <x v="58"/>
    <x v="4"/>
    <x v="4"/>
    <s v="Rooswijk H3"/>
    <x v="11"/>
    <x v="2"/>
    <x v="4"/>
    <s v="H2 - H3"/>
    <x v="23"/>
  </r>
  <r>
    <x v="0"/>
    <x v="59"/>
    <x v="0"/>
    <x v="0"/>
    <m/>
    <x v="0"/>
    <x v="0"/>
    <x v="0"/>
    <m/>
    <x v="40"/>
  </r>
  <r>
    <x v="99"/>
    <x v="60"/>
    <x v="15"/>
    <x v="50"/>
    <s v="Rooswijk AH1"/>
    <x v="5"/>
    <x v="3"/>
    <x v="0"/>
    <s v="AH"/>
    <x v="5"/>
  </r>
  <r>
    <x v="100"/>
    <x v="61"/>
    <x v="4"/>
    <x v="3"/>
    <s v="Onze Gezellen H3"/>
    <x v="3"/>
    <x v="1"/>
    <x v="3"/>
    <s v="H1"/>
    <x v="27"/>
  </r>
  <r>
    <x v="101"/>
    <x v="61"/>
    <x v="6"/>
    <x v="7"/>
    <s v="DVH H4"/>
    <x v="6"/>
    <x v="4"/>
    <x v="5"/>
    <s v="H3"/>
    <x v="41"/>
  </r>
  <r>
    <x v="102"/>
    <x v="61"/>
    <x v="6"/>
    <x v="18"/>
    <s v="Rooswijk H2"/>
    <x v="5"/>
    <x v="3"/>
    <x v="0"/>
    <s v="H2"/>
    <x v="5"/>
  </r>
  <r>
    <x v="103"/>
    <x v="62"/>
    <x v="2"/>
    <x v="51"/>
    <s v="Rooswijk DS1"/>
    <x v="5"/>
    <x v="3"/>
    <x v="0"/>
    <s v="D1"/>
    <x v="5"/>
  </r>
  <r>
    <x v="104"/>
    <x v="62"/>
    <x v="1"/>
    <x v="52"/>
    <s v="Rooswijk HS1"/>
    <x v="5"/>
    <x v="3"/>
    <x v="0"/>
    <s v="HS1"/>
    <x v="5"/>
  </r>
  <r>
    <x v="105"/>
    <x v="63"/>
    <x v="2"/>
    <x v="2"/>
    <s v="Hoofddorp Pioniers HS2"/>
    <x v="2"/>
    <x v="4"/>
    <x v="2"/>
    <s v="HS1"/>
    <x v="13"/>
  </r>
  <r>
    <x v="106"/>
    <x v="64"/>
    <x v="9"/>
    <x v="3"/>
    <s v="Cromtigers H2"/>
    <x v="3"/>
    <x v="1"/>
    <x v="3"/>
    <s v="H1"/>
    <x v="42"/>
  </r>
  <r>
    <x v="107"/>
    <x v="64"/>
    <x v="5"/>
    <x v="10"/>
    <s v="Cromtigers AH1"/>
    <x v="7"/>
    <x v="6"/>
    <x v="14"/>
    <s v="AH"/>
    <x v="19"/>
  </r>
  <r>
    <x v="108"/>
    <x v="65"/>
    <x v="7"/>
    <x v="43"/>
    <s v="Rooswijk H3"/>
    <x v="5"/>
    <x v="3"/>
    <x v="0"/>
    <s v="H3"/>
    <x v="5"/>
  </r>
  <r>
    <x v="109"/>
    <x v="66"/>
    <x v="2"/>
    <x v="53"/>
    <s v="Rooswijk DS1"/>
    <x v="5"/>
    <x v="3"/>
    <x v="0"/>
    <s v="D1"/>
    <x v="5"/>
  </r>
  <r>
    <x v="110"/>
    <x v="67"/>
    <x v="2"/>
    <x v="2"/>
    <s v="Odiz Frogs HS2"/>
    <x v="2"/>
    <x v="4"/>
    <x v="2"/>
    <s v="HS1"/>
    <x v="6"/>
  </r>
  <r>
    <x v="111"/>
    <x v="68"/>
    <x v="4"/>
    <x v="4"/>
    <s v="Alphians H3"/>
    <x v="4"/>
    <x v="1"/>
    <x v="4"/>
    <s v="H2"/>
    <x v="3"/>
  </r>
  <r>
    <x v="112"/>
    <x v="68"/>
    <x v="12"/>
    <x v="34"/>
    <s v="Rooswijk H3"/>
    <x v="5"/>
    <x v="3"/>
    <x v="0"/>
    <s v="H3"/>
    <x v="5"/>
  </r>
  <r>
    <x v="113"/>
    <x v="68"/>
    <x v="13"/>
    <x v="54"/>
    <s v="Rooswijk AH1"/>
    <x v="5"/>
    <x v="3"/>
    <x v="0"/>
    <s v="AH"/>
    <x v="5"/>
  </r>
  <r>
    <x v="114"/>
    <x v="69"/>
    <x v="16"/>
    <x v="55"/>
    <s v="Rooswijk AH1"/>
    <x v="5"/>
    <x v="3"/>
    <x v="0"/>
    <s v="AH"/>
    <x v="5"/>
  </r>
  <r>
    <x v="115"/>
    <x v="70"/>
    <x v="4"/>
    <x v="7"/>
    <s v="Quick Amsterdam H4"/>
    <x v="6"/>
    <x v="4"/>
    <x v="5"/>
    <s v="H3"/>
    <x v="39"/>
  </r>
  <r>
    <x v="116"/>
    <x v="70"/>
    <x v="5"/>
    <x v="12"/>
    <s v="Rooswijk H2"/>
    <x v="5"/>
    <x v="3"/>
    <x v="0"/>
    <s v="H2"/>
    <x v="5"/>
  </r>
  <r>
    <x v="117"/>
    <x v="36"/>
    <x v="5"/>
    <x v="33"/>
    <s v="Rooswijk H3"/>
    <x v="5"/>
    <x v="3"/>
    <x v="0"/>
    <s v="H3"/>
    <x v="5"/>
  </r>
  <r>
    <x v="0"/>
    <x v="71"/>
    <x v="0"/>
    <x v="56"/>
    <m/>
    <x v="0"/>
    <x v="3"/>
    <x v="0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1" dataOnRows="1" autoFormatId="0" applyNumberFormats="0" applyBorderFormats="0" applyFontFormats="0" applyPatternFormats="0" applyAlignmentFormats="0" applyWidthHeightFormats="1" dataCaption="Gegevens" updatedVersion="5" showMultipleLabel="0" showMemberPropertyTips="0" useAutoFormatting="1" indent="0" compact="0" compactData="0" gridDropZones="1" multipleFieldFilters="0">
  <location ref="A6:F74" firstHeaderRow="2" firstDataRow="2" firstDataCol="5" rowPageCount="3" colPageCount="1"/>
  <pivotFields count="10">
    <pivotField axis="axisPage" dataField="1" compact="0" outline="0" subtotalTop="0" showAll="0" includeNewItemsInFilter="1">
      <items count="119">
        <item x="3"/>
        <item x="21"/>
        <item x="17"/>
        <item x="24"/>
        <item x="30"/>
        <item x="37"/>
        <item x="41"/>
        <item x="46"/>
        <item x="54"/>
        <item x="62"/>
        <item x="70"/>
        <item x="77"/>
        <item x="83"/>
        <item x="85"/>
        <item x="90"/>
        <item x="96"/>
        <item x="100"/>
        <item x="106"/>
        <item x="5"/>
        <item x="11"/>
        <item x="31"/>
        <item x="64"/>
        <item x="4"/>
        <item x="10"/>
        <item x="13"/>
        <item x="22"/>
        <item x="18"/>
        <item x="56"/>
        <item x="26"/>
        <item x="86"/>
        <item x="35"/>
        <item x="117"/>
        <item x="39"/>
        <item x="47"/>
        <item x="45"/>
        <item x="51"/>
        <item x="63"/>
        <item x="7"/>
        <item x="71"/>
        <item x="88"/>
        <item x="74"/>
        <item x="78"/>
        <item x="84"/>
        <item x="81"/>
        <item x="28"/>
        <item x="92"/>
        <item x="20"/>
        <item x="98"/>
        <item x="102"/>
        <item x="101"/>
        <item x="108"/>
        <item x="112"/>
        <item x="111"/>
        <item x="115"/>
        <item x="116"/>
        <item x="6"/>
        <item x="12"/>
        <item x="19"/>
        <item x="25"/>
        <item x="36"/>
        <item x="42"/>
        <item x="48"/>
        <item x="53"/>
        <item x="72"/>
        <item x="76"/>
        <item x="1"/>
        <item x="8"/>
        <item x="14"/>
        <item x="27"/>
        <item x="29"/>
        <item x="103"/>
        <item x="38"/>
        <item x="55"/>
        <item x="79"/>
        <item x="60"/>
        <item x="68"/>
        <item x="73"/>
        <item x="80"/>
        <item x="93"/>
        <item x="89"/>
        <item x="95"/>
        <item x="58"/>
        <item x="109"/>
        <item x="2"/>
        <item x="9"/>
        <item x="15"/>
        <item x="23"/>
        <item x="33"/>
        <item x="34"/>
        <item x="40"/>
        <item x="44"/>
        <item x="50"/>
        <item x="61"/>
        <item x="67"/>
        <item x="75"/>
        <item x="82"/>
        <item x="110"/>
        <item x="57"/>
        <item x="94"/>
        <item x="104"/>
        <item x="105"/>
        <item x="16"/>
        <item x="0"/>
        <item x="32"/>
        <item x="65"/>
        <item x="43"/>
        <item x="49"/>
        <item x="52"/>
        <item x="66"/>
        <item x="69"/>
        <item x="59"/>
        <item x="87"/>
        <item x="91"/>
        <item x="97"/>
        <item x="99"/>
        <item x="107"/>
        <item x="113"/>
        <item x="114"/>
        <item t="default"/>
      </items>
    </pivotField>
    <pivotField axis="axisRow" compact="0" numFmtId="14" outline="0" subtotalTop="0" showAll="0" includeNewItemsInFilter="1" sortType="ascending" defaultSubtotal="0">
      <items count="81">
        <item m="1" x="7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74"/>
        <item x="25"/>
        <item x="26"/>
        <item x="27"/>
        <item x="28"/>
        <item x="29"/>
        <item m="1" x="7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m="1" x="72"/>
        <item x="46"/>
        <item x="47"/>
        <item x="48"/>
        <item x="49"/>
        <item x="50"/>
        <item m="1" x="75"/>
        <item x="51"/>
        <item m="1" x="76"/>
        <item x="52"/>
        <item x="53"/>
        <item x="54"/>
        <item x="55"/>
        <item x="56"/>
        <item x="57"/>
        <item x="58"/>
        <item x="59"/>
        <item m="1" x="80"/>
        <item x="60"/>
        <item x="61"/>
        <item m="1" x="73"/>
        <item x="62"/>
        <item x="63"/>
        <item x="64"/>
        <item x="65"/>
        <item x="66"/>
        <item h="1" x="67"/>
        <item x="68"/>
        <item m="1" x="78"/>
        <item x="69"/>
        <item x="70"/>
        <item x="71"/>
      </items>
    </pivotField>
    <pivotField axis="axisRow" compact="0" numFmtId="20" outline="0" subtotalTop="0" showAll="0" includeNewItemsInFilter="1" defaultSubtotal="0">
      <items count="17">
        <item x="5"/>
        <item x="4"/>
        <item x="6"/>
        <item x="14"/>
        <item x="12"/>
        <item x="9"/>
        <item x="11"/>
        <item x="2"/>
        <item x="1"/>
        <item x="10"/>
        <item x="7"/>
        <item x="8"/>
        <item x="0"/>
        <item x="3"/>
        <item x="13"/>
        <item x="15"/>
        <item x="16"/>
      </items>
    </pivotField>
    <pivotField axis="axisRow" compact="0" outline="0" subtotalTop="0" showAll="0" includeNewItemsInFilter="1" sortType="ascending" defaultSubtotal="0">
      <items count="58">
        <item h="1" x="27"/>
        <item h="1" x="20"/>
        <item h="1" x="17"/>
        <item h="1" x="33"/>
        <item x="55"/>
        <item h="1" x="29"/>
        <item h="1" x="42"/>
        <item h="1" x="12"/>
        <item h="1" x="36"/>
        <item h="1" x="24"/>
        <item h="1" x="25"/>
        <item h="1" x="37"/>
        <item h="1" x="48"/>
        <item h="1" x="50"/>
        <item h="1" x="43"/>
        <item h="1" x="16"/>
        <item h="1" x="15"/>
        <item x="54"/>
        <item h="1" x="34"/>
        <item h="1" x="5"/>
        <item h="1" x="6"/>
        <item h="1" x="18"/>
        <item h="1" x="28"/>
        <item h="1" x="52"/>
        <item h="1" x="23"/>
        <item h="1" x="51"/>
        <item h="1" x="21"/>
        <item h="1" x="31"/>
        <item h="1" x="35"/>
        <item h="1" x="30"/>
        <item h="1" x="22"/>
        <item m="1" x="57"/>
        <item h="1" x="46"/>
        <item h="1" x="47"/>
        <item h="1" x="44"/>
        <item h="1" x="39"/>
        <item h="1" x="38"/>
        <item h="1" x="45"/>
        <item h="1" x="8"/>
        <item x="10"/>
        <item x="1"/>
        <item x="3"/>
        <item x="4"/>
        <item x="7"/>
        <item x="2"/>
        <item x="11"/>
        <item x="0"/>
        <item h="1" x="53"/>
        <item h="1" x="19"/>
        <item h="1" x="9"/>
        <item h="1" x="13"/>
        <item h="1" x="41"/>
        <item h="1" x="49"/>
        <item h="1" x="40"/>
        <item h="1" x="26"/>
        <item h="1" x="14"/>
        <item h="1" x="32"/>
        <item x="56"/>
      </items>
    </pivotField>
    <pivotField compact="0" outline="0" subtotalTop="0" showAll="0" includeNewItemsInFilter="1"/>
    <pivotField axis="axisPage" compact="0" outline="0" subtotalTop="0" showAll="0" includeNewItemsInFilter="1">
      <items count="15">
        <item x="5"/>
        <item x="0"/>
        <item x="8"/>
        <item x="1"/>
        <item x="2"/>
        <item x="4"/>
        <item x="3"/>
        <item x="6"/>
        <item x="7"/>
        <item m="1" x="12"/>
        <item m="1" x="13"/>
        <item x="10"/>
        <item x="11"/>
        <item x="9"/>
        <item t="default"/>
      </items>
    </pivotField>
    <pivotField axis="axisPage" compact="0" outline="0" subtotalTop="0" showAll="0" includeNewItemsInFilter="1" defaultSubtotal="0">
      <items count="10">
        <item x="0"/>
        <item x="2"/>
        <item x="4"/>
        <item x="6"/>
        <item x="1"/>
        <item x="5"/>
        <item x="3"/>
        <item x="9"/>
        <item x="7"/>
        <item x="8"/>
      </items>
    </pivotField>
    <pivotField axis="axisRow" compact="0" outline="0" subtotalTop="0" showAll="0" includeNewItemsInFilter="1">
      <items count="22">
        <item x="6"/>
        <item x="8"/>
        <item x="1"/>
        <item x="3"/>
        <item x="4"/>
        <item m="1" x="19"/>
        <item x="5"/>
        <item m="1" x="18"/>
        <item x="2"/>
        <item x="7"/>
        <item x="0"/>
        <item m="1" x="17"/>
        <item x="9"/>
        <item m="1" x="16"/>
        <item x="11"/>
        <item m="1" x="15"/>
        <item m="1" x="20"/>
        <item x="10"/>
        <item x="12"/>
        <item x="13"/>
        <item x="14"/>
        <item t="default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54">
        <item m="1" x="52"/>
        <item x="14"/>
        <item x="38"/>
        <item x="36"/>
        <item x="7"/>
        <item x="26"/>
        <item m="1" x="51"/>
        <item x="37"/>
        <item m="1" x="44"/>
        <item x="19"/>
        <item x="13"/>
        <item x="40"/>
        <item x="27"/>
        <item x="39"/>
        <item x="6"/>
        <item x="28"/>
        <item x="4"/>
        <item m="1" x="49"/>
        <item x="35"/>
        <item x="23"/>
        <item x="1"/>
        <item x="30"/>
        <item x="8"/>
        <item x="24"/>
        <item m="1" x="46"/>
        <item x="9"/>
        <item x="22"/>
        <item x="34"/>
        <item x="3"/>
        <item x="17"/>
        <item x="11"/>
        <item x="12"/>
        <item x="0"/>
        <item x="18"/>
        <item x="10"/>
        <item x="2"/>
        <item m="1" x="47"/>
        <item m="1" x="45"/>
        <item x="42"/>
        <item x="21"/>
        <item x="5"/>
        <item m="1" x="43"/>
        <item m="1" x="53"/>
        <item x="20"/>
        <item x="41"/>
        <item x="15"/>
        <item m="1" x="48"/>
        <item x="16"/>
        <item x="31"/>
        <item x="25"/>
        <item x="33"/>
        <item x="32"/>
        <item m="1" x="50"/>
        <item x="29"/>
      </items>
    </pivotField>
  </pivotFields>
  <rowFields count="5">
    <field x="3"/>
    <field x="1"/>
    <field x="2"/>
    <field x="9"/>
    <field x="7"/>
  </rowFields>
  <rowItems count="67">
    <i>
      <x v="4"/>
      <x v="78"/>
      <x v="16"/>
      <x v="40"/>
      <x v="10"/>
    </i>
    <i>
      <x v="17"/>
      <x v="76"/>
      <x v="14"/>
      <x v="40"/>
      <x v="10"/>
    </i>
    <i>
      <x v="39"/>
      <x v="8"/>
      <x/>
      <x v="22"/>
      <x/>
    </i>
    <i r="1">
      <x v="12"/>
      <x/>
      <x v="30"/>
      <x v="1"/>
    </i>
    <i r="1">
      <x v="28"/>
      <x/>
      <x v="49"/>
      <x v="12"/>
    </i>
    <i r="1">
      <x v="35"/>
      <x/>
      <x v="53"/>
      <x v="17"/>
    </i>
    <i r="1">
      <x v="40"/>
      <x/>
      <x v="51"/>
      <x v="14"/>
    </i>
    <i r="1">
      <x v="45"/>
      <x/>
      <x v="50"/>
      <x v="18"/>
    </i>
    <i r="1">
      <x v="63"/>
      <x v="5"/>
      <x v="21"/>
      <x v="19"/>
    </i>
    <i r="1">
      <x v="72"/>
      <x/>
      <x v="9"/>
      <x v="20"/>
    </i>
    <i>
      <x v="40"/>
      <x v="2"/>
      <x v="8"/>
      <x v="20"/>
      <x v="2"/>
    </i>
    <i r="1">
      <x v="11"/>
      <x v="8"/>
      <x v="34"/>
      <x v="2"/>
    </i>
    <i r="1">
      <x v="20"/>
      <x v="9"/>
      <x v="29"/>
      <x v="2"/>
    </i>
    <i r="1">
      <x v="27"/>
      <x v="9"/>
      <x v="19"/>
      <x v="2"/>
    </i>
    <i r="1">
      <x v="39"/>
      <x v="7"/>
      <x v="5"/>
      <x v="2"/>
    </i>
    <i r="1">
      <x v="41"/>
      <x v="9"/>
      <x v="34"/>
      <x v="2"/>
    </i>
    <i r="1">
      <x v="51"/>
      <x v="9"/>
      <x v="18"/>
      <x v="2"/>
    </i>
    <i r="1">
      <x v="52"/>
      <x v="9"/>
      <x v="7"/>
      <x v="2"/>
    </i>
    <i r="1">
      <x v="58"/>
      <x v="8"/>
      <x v="2"/>
      <x v="2"/>
    </i>
    <i>
      <x v="41"/>
      <x v="4"/>
      <x v="13"/>
      <x v="28"/>
      <x v="3"/>
    </i>
    <i r="1">
      <x v="12"/>
      <x v="13"/>
      <x v="31"/>
      <x v="3"/>
    </i>
    <i r="1">
      <x v="21"/>
      <x v="8"/>
      <x v="33"/>
      <x v="3"/>
    </i>
    <i r="1">
      <x v="30"/>
      <x v="8"/>
      <x v="12"/>
      <x v="3"/>
    </i>
    <i r="1">
      <x v="42"/>
      <x v="8"/>
      <x v="29"/>
      <x v="3"/>
    </i>
    <i r="1">
      <x v="53"/>
      <x v="8"/>
      <x v="31"/>
      <x v="3"/>
    </i>
    <i r="1">
      <x v="59"/>
      <x v="13"/>
      <x v="33"/>
      <x v="3"/>
    </i>
    <i r="1">
      <x v="68"/>
      <x v="1"/>
      <x v="12"/>
      <x v="3"/>
    </i>
    <i r="1">
      <x v="72"/>
      <x v="5"/>
      <x v="38"/>
      <x v="3"/>
    </i>
    <i>
      <x v="42"/>
      <x v="5"/>
      <x v="1"/>
      <x v="16"/>
      <x v="4"/>
    </i>
    <i r="1">
      <x v="20"/>
      <x v="8"/>
      <x v="20"/>
      <x v="4"/>
    </i>
    <i r="1">
      <x v="24"/>
      <x v="8"/>
      <x v="39"/>
      <x v="4"/>
    </i>
    <i r="1">
      <x v="29"/>
      <x v="8"/>
      <x v="39"/>
      <x v="4"/>
    </i>
    <i r="1">
      <x v="39"/>
      <x v="8"/>
      <x v="43"/>
      <x v="4"/>
    </i>
    <i r="1">
      <x v="48"/>
      <x v="8"/>
      <x v="27"/>
      <x v="4"/>
    </i>
    <i r="1">
      <x v="58"/>
      <x v="8"/>
      <x v="27"/>
      <x v="4"/>
    </i>
    <i r="1">
      <x v="64"/>
      <x v="1"/>
      <x v="19"/>
      <x v="4"/>
    </i>
    <i r="1">
      <x v="76"/>
      <x v="1"/>
      <x v="28"/>
      <x v="4"/>
    </i>
    <i>
      <x v="43"/>
      <x v="5"/>
      <x v="2"/>
      <x v="14"/>
      <x v="6"/>
    </i>
    <i r="1">
      <x v="8"/>
      <x v="1"/>
      <x v="4"/>
      <x v="6"/>
    </i>
    <i r="1">
      <x v="13"/>
      <x v="1"/>
      <x v="10"/>
      <x v="6"/>
    </i>
    <i r="1">
      <x v="14"/>
      <x v="5"/>
      <x v="45"/>
      <x v="6"/>
    </i>
    <i r="1">
      <x v="27"/>
      <x v="8"/>
      <x v="23"/>
      <x v="6"/>
    </i>
    <i r="1">
      <x v="34"/>
      <x v="8"/>
      <x v="15"/>
      <x v="6"/>
    </i>
    <i r="1">
      <x v="52"/>
      <x v="8"/>
      <x v="4"/>
      <x v="6"/>
    </i>
    <i r="1">
      <x v="68"/>
      <x v="2"/>
      <x v="44"/>
      <x v="6"/>
    </i>
    <i r="1">
      <x v="79"/>
      <x v="1"/>
      <x v="13"/>
      <x v="6"/>
    </i>
    <i>
      <x v="44"/>
      <x v="3"/>
      <x v="7"/>
      <x v="35"/>
      <x v="8"/>
    </i>
    <i r="1">
      <x v="16"/>
      <x v="8"/>
      <x v="16"/>
      <x v="8"/>
    </i>
    <i r="1">
      <x v="24"/>
      <x v="8"/>
      <x v="43"/>
      <x v="8"/>
    </i>
    <i r="1">
      <x v="29"/>
      <x v="9"/>
      <x v="5"/>
      <x v="8"/>
    </i>
    <i r="1">
      <x v="44"/>
      <x v="9"/>
      <x v="23"/>
      <x v="8"/>
    </i>
    <i r="1">
      <x v="48"/>
      <x v="9"/>
      <x v="35"/>
      <x v="8"/>
    </i>
    <i r="1">
      <x v="62"/>
      <x v="7"/>
      <x v="13"/>
      <x v="8"/>
    </i>
    <i r="1">
      <x v="71"/>
      <x v="7"/>
      <x v="10"/>
      <x v="8"/>
    </i>
    <i>
      <x v="45"/>
      <x v="9"/>
      <x/>
      <x v="25"/>
      <x v="9"/>
    </i>
    <i r="1">
      <x v="13"/>
      <x/>
      <x v="1"/>
      <x v="9"/>
    </i>
    <i r="1">
      <x v="22"/>
      <x/>
      <x v="9"/>
      <x v="9"/>
    </i>
    <i r="1">
      <x v="25"/>
      <x/>
      <x v="26"/>
      <x v="9"/>
    </i>
    <i r="1">
      <x v="36"/>
      <x/>
      <x v="21"/>
      <x v="9"/>
    </i>
    <i r="1">
      <x v="50"/>
      <x/>
      <x v="22"/>
      <x v="9"/>
    </i>
    <i>
      <x v="46"/>
      <x v="1"/>
      <x v="12"/>
      <x v="32"/>
      <x v="10"/>
    </i>
    <i r="1">
      <x v="18"/>
      <x v="12"/>
      <x v="47"/>
      <x v="10"/>
    </i>
    <i r="1">
      <x v="37"/>
      <x v="12"/>
      <x v="48"/>
      <x v="10"/>
    </i>
    <i r="1">
      <x v="51"/>
      <x v="12"/>
      <x v="3"/>
      <x v="10"/>
    </i>
    <i r="1">
      <x v="65"/>
      <x v="12"/>
      <x v="11"/>
      <x v="10"/>
    </i>
    <i>
      <x v="57"/>
      <x v="80"/>
      <x v="12"/>
      <x v="40"/>
      <x v="10"/>
    </i>
    <i t="grand">
      <x/>
    </i>
  </rowItems>
  <colItems count="1">
    <i/>
  </colItems>
  <pageFields count="3">
    <pageField fld="5" hier="0"/>
    <pageField fld="0" hier="0"/>
    <pageField fld="6" hier="0"/>
  </pageFields>
  <dataFields count="1">
    <dataField name="Aantal van Wedstrijdnr.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1" cacheId="0" dataOnRows="1" autoFormatId="0" applyNumberFormats="0" applyBorderFormats="0" applyFontFormats="0" applyPatternFormats="0" applyAlignmentFormats="0" applyWidthHeightFormats="1" dataCaption="Gegevens" updatedVersion="5" showMultipleLabel="0" showMemberPropertyTips="0" useAutoFormatting="1" indent="0" compact="0" compactData="0" gridDropZones="1" multipleFieldFilters="0">
  <location ref="A6:F72" firstHeaderRow="2" firstDataRow="2" firstDataCol="5" rowPageCount="2" colPageCount="1"/>
  <pivotFields count="10">
    <pivotField axis="axisPage" dataField="1" compact="0" outline="0" subtotalTop="0" showAll="0" includeNewItemsInFilter="1">
      <items count="119">
        <item x="3"/>
        <item x="21"/>
        <item x="17"/>
        <item x="24"/>
        <item x="30"/>
        <item x="37"/>
        <item x="41"/>
        <item x="46"/>
        <item x="54"/>
        <item x="62"/>
        <item x="70"/>
        <item x="77"/>
        <item x="83"/>
        <item x="85"/>
        <item x="90"/>
        <item x="96"/>
        <item x="100"/>
        <item x="106"/>
        <item x="5"/>
        <item x="11"/>
        <item x="31"/>
        <item x="64"/>
        <item x="4"/>
        <item x="10"/>
        <item x="13"/>
        <item x="22"/>
        <item x="18"/>
        <item x="56"/>
        <item x="26"/>
        <item x="86"/>
        <item x="35"/>
        <item x="117"/>
        <item x="39"/>
        <item x="47"/>
        <item x="45"/>
        <item x="51"/>
        <item x="63"/>
        <item x="7"/>
        <item x="71"/>
        <item x="88"/>
        <item x="74"/>
        <item x="78"/>
        <item x="84"/>
        <item x="81"/>
        <item x="28"/>
        <item x="92"/>
        <item x="20"/>
        <item x="98"/>
        <item x="102"/>
        <item x="101"/>
        <item x="108"/>
        <item x="112"/>
        <item x="111"/>
        <item x="115"/>
        <item x="116"/>
        <item x="6"/>
        <item x="12"/>
        <item x="19"/>
        <item x="25"/>
        <item x="36"/>
        <item x="42"/>
        <item x="48"/>
        <item x="53"/>
        <item x="72"/>
        <item x="76"/>
        <item x="1"/>
        <item x="8"/>
        <item x="14"/>
        <item x="27"/>
        <item x="29"/>
        <item x="103"/>
        <item x="38"/>
        <item x="55"/>
        <item x="79"/>
        <item x="60"/>
        <item x="68"/>
        <item x="73"/>
        <item x="80"/>
        <item x="93"/>
        <item x="89"/>
        <item x="95"/>
        <item x="58"/>
        <item x="109"/>
        <item x="2"/>
        <item x="9"/>
        <item x="15"/>
        <item x="23"/>
        <item x="33"/>
        <item x="34"/>
        <item x="40"/>
        <item x="44"/>
        <item x="50"/>
        <item x="61"/>
        <item x="67"/>
        <item x="75"/>
        <item x="82"/>
        <item x="110"/>
        <item x="57"/>
        <item x="94"/>
        <item x="104"/>
        <item x="105"/>
        <item x="16"/>
        <item x="0"/>
        <item x="32"/>
        <item x="65"/>
        <item x="43"/>
        <item x="49"/>
        <item x="52"/>
        <item x="66"/>
        <item x="69"/>
        <item x="59"/>
        <item x="87"/>
        <item x="91"/>
        <item x="97"/>
        <item x="99"/>
        <item x="107"/>
        <item x="113"/>
        <item x="114"/>
        <item t="default"/>
      </items>
    </pivotField>
    <pivotField axis="axisRow" compact="0" numFmtId="14" outline="0" subtotalTop="0" showAll="0" includeNewItemsInFilter="1" defaultSubtotal="0">
      <items count="81">
        <item m="1" x="7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5"/>
        <item x="16"/>
        <item x="18"/>
        <item x="19"/>
        <item x="20"/>
        <item x="22"/>
        <item x="23"/>
        <item x="24"/>
        <item m="1" x="74"/>
        <item x="25"/>
        <item x="26"/>
        <item x="27"/>
        <item x="28"/>
        <item x="29"/>
        <item m="1" x="77"/>
        <item x="30"/>
        <item x="31"/>
        <item x="33"/>
        <item x="34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m="1" x="75"/>
        <item x="51"/>
        <item m="1" x="76"/>
        <item x="52"/>
        <item x="53"/>
        <item x="54"/>
        <item x="56"/>
        <item x="57"/>
        <item x="59"/>
        <item m="1" x="80"/>
        <item x="60"/>
        <item m="1" x="73"/>
        <item x="62"/>
        <item x="63"/>
        <item x="64"/>
        <item x="65"/>
        <item x="66"/>
        <item x="67"/>
        <item x="68"/>
        <item m="1" x="78"/>
        <item x="70"/>
        <item x="17"/>
        <item x="13"/>
        <item x="14"/>
        <item x="58"/>
        <item x="61"/>
        <item x="9"/>
        <item x="21"/>
        <item x="35"/>
        <item x="55"/>
        <item x="36"/>
        <item x="32"/>
        <item x="42"/>
        <item m="1" x="72"/>
        <item x="69"/>
        <item x="71"/>
        <item x="37"/>
      </items>
    </pivotField>
    <pivotField axis="axisRow" compact="0" numFmtId="20" outline="0" subtotalTop="0" showAll="0" includeNewItemsInFilter="1" defaultSubtotal="0">
      <items count="17">
        <item x="5"/>
        <item x="4"/>
        <item x="6"/>
        <item x="14"/>
        <item x="12"/>
        <item x="9"/>
        <item x="11"/>
        <item x="2"/>
        <item x="1"/>
        <item x="10"/>
        <item x="7"/>
        <item x="8"/>
        <item x="0"/>
        <item x="3"/>
        <item x="13"/>
        <item x="15"/>
        <item x="16"/>
      </items>
    </pivotField>
    <pivotField axis="axisRow" compact="0" outline="0" subtotalTop="0" showAll="0" includeNewItemsInFilter="1" defaultSubtotal="0">
      <items count="58">
        <item x="20"/>
        <item x="17"/>
        <item x="33"/>
        <item x="29"/>
        <item x="42"/>
        <item x="12"/>
        <item x="24"/>
        <item x="25"/>
        <item x="37"/>
        <item x="48"/>
        <item x="16"/>
        <item x="15"/>
        <item x="34"/>
        <item x="5"/>
        <item x="6"/>
        <item x="28"/>
        <item x="52"/>
        <item x="23"/>
        <item x="51"/>
        <item x="21"/>
        <item x="31"/>
        <item x="30"/>
        <item x="22"/>
        <item x="47"/>
        <item x="44"/>
        <item x="39"/>
        <item x="38"/>
        <item x="8"/>
        <item x="10"/>
        <item x="1"/>
        <item x="3"/>
        <item x="4"/>
        <item x="7"/>
        <item x="2"/>
        <item x="11"/>
        <item x="53"/>
        <item x="19"/>
        <item x="9"/>
        <item x="13"/>
        <item x="41"/>
        <item x="49"/>
        <item x="40"/>
        <item x="26"/>
        <item x="14"/>
        <item x="32"/>
        <item m="1" x="57"/>
        <item x="56"/>
        <item x="0"/>
        <item x="18"/>
        <item x="43"/>
        <item x="35"/>
        <item x="27"/>
        <item x="36"/>
        <item x="45"/>
        <item x="46"/>
        <item x="50"/>
        <item x="54"/>
        <item x="55"/>
      </items>
    </pivotField>
    <pivotField compact="0" outline="0" subtotalTop="0" showAll="0" includeNewItemsInFilter="1"/>
    <pivotField axis="axisPage" compact="0" outline="0" subtotalTop="0" showAll="0" includeNewItemsInFilter="1">
      <items count="15">
        <item x="5"/>
        <item x="0"/>
        <item x="8"/>
        <item x="1"/>
        <item x="2"/>
        <item x="4"/>
        <item x="3"/>
        <item x="6"/>
        <item x="7"/>
        <item m="1" x="12"/>
        <item m="1" x="13"/>
        <item x="10"/>
        <item x="11"/>
        <item x="9"/>
        <item t="default"/>
      </items>
    </pivotField>
    <pivotField axis="axisRow" compact="0" outline="0" subtotalTop="0" showAll="0" includeNewItemsInFilter="1" defaultSubtotal="0">
      <items count="10">
        <item x="2"/>
        <item x="4"/>
        <item x="6"/>
        <item x="1"/>
        <item x="5"/>
        <item h="1" x="3"/>
        <item x="0"/>
        <item x="9"/>
        <item x="7"/>
        <item x="8"/>
      </items>
    </pivotField>
    <pivotField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 defaultSubtotal="0">
      <items count="54">
        <item m="1" x="52"/>
        <item x="14"/>
        <item x="38"/>
        <item x="36"/>
        <item x="7"/>
        <item x="26"/>
        <item m="1" x="51"/>
        <item x="37"/>
        <item m="1" x="44"/>
        <item x="19"/>
        <item x="13"/>
        <item x="40"/>
        <item x="27"/>
        <item x="39"/>
        <item x="6"/>
        <item x="28"/>
        <item x="4"/>
        <item m="1" x="49"/>
        <item x="35"/>
        <item x="23"/>
        <item x="1"/>
        <item x="30"/>
        <item x="8"/>
        <item x="24"/>
        <item m="1" x="46"/>
        <item x="9"/>
        <item x="22"/>
        <item x="34"/>
        <item x="3"/>
        <item x="17"/>
        <item x="11"/>
        <item x="12"/>
        <item x="0"/>
        <item x="18"/>
        <item x="10"/>
        <item x="2"/>
        <item m="1" x="47"/>
        <item m="1" x="45"/>
        <item x="42"/>
        <item x="21"/>
        <item x="5"/>
        <item m="1" x="43"/>
        <item m="1" x="53"/>
        <item x="20"/>
        <item x="41"/>
        <item x="15"/>
        <item m="1" x="48"/>
        <item x="16"/>
        <item x="31"/>
        <item x="25"/>
        <item x="33"/>
        <item x="32"/>
        <item m="1" x="50"/>
        <item x="29"/>
      </items>
    </pivotField>
  </pivotFields>
  <rowFields count="5">
    <field x="6"/>
    <field x="9"/>
    <field x="1"/>
    <field x="2"/>
    <field x="3"/>
  </rowFields>
  <rowItems count="65">
    <i>
      <x/>
      <x v="5"/>
      <x v="24"/>
      <x v="9"/>
      <x v="33"/>
    </i>
    <i r="2">
      <x v="74"/>
      <x v="7"/>
      <x v="29"/>
    </i>
    <i r="1">
      <x v="16"/>
      <x v="5"/>
      <x v="1"/>
      <x v="31"/>
    </i>
    <i r="2">
      <x v="13"/>
      <x v="8"/>
      <x v="33"/>
    </i>
    <i r="1">
      <x v="19"/>
      <x v="22"/>
      <x v="9"/>
      <x v="29"/>
    </i>
    <i r="2">
      <x v="68"/>
      <x v="1"/>
      <x v="31"/>
    </i>
    <i r="1">
      <x v="23"/>
      <x v="22"/>
      <x v="8"/>
      <x v="32"/>
    </i>
    <i r="2">
      <x v="35"/>
      <x v="9"/>
      <x v="33"/>
    </i>
    <i r="1">
      <x v="34"/>
      <x v="10"/>
      <x v="8"/>
      <x v="29"/>
    </i>
    <i r="2">
      <x v="32"/>
      <x v="9"/>
      <x v="29"/>
    </i>
    <i r="1">
      <x v="35"/>
      <x v="3"/>
      <x v="7"/>
      <x v="33"/>
    </i>
    <i r="2">
      <x v="38"/>
      <x v="9"/>
      <x v="33"/>
    </i>
    <i r="1">
      <x v="39"/>
      <x v="19"/>
      <x v="8"/>
      <x v="31"/>
    </i>
    <i r="2">
      <x v="24"/>
      <x v="8"/>
      <x v="31"/>
    </i>
    <i r="1">
      <x v="43"/>
      <x v="19"/>
      <x v="8"/>
      <x v="33"/>
    </i>
    <i r="2">
      <x v="74"/>
      <x v="8"/>
      <x v="31"/>
    </i>
    <i>
      <x v="1"/>
      <x v="4"/>
      <x v="8"/>
      <x v="1"/>
      <x v="32"/>
    </i>
    <i r="2">
      <x v="41"/>
      <x v="8"/>
      <x v="32"/>
    </i>
    <i r="1">
      <x v="7"/>
      <x v="41"/>
      <x v="9"/>
      <x v="29"/>
    </i>
    <i r="1">
      <x v="10"/>
      <x v="12"/>
      <x v="1"/>
      <x v="32"/>
    </i>
    <i r="2">
      <x v="57"/>
      <x v="7"/>
      <x v="33"/>
    </i>
    <i r="1">
      <x v="13"/>
      <x v="50"/>
      <x v="7"/>
      <x v="33"/>
    </i>
    <i r="2">
      <x v="64"/>
      <x v="1"/>
      <x v="32"/>
    </i>
    <i r="1">
      <x v="14"/>
      <x v="5"/>
      <x v="2"/>
      <x v="32"/>
    </i>
    <i r="2">
      <x v="61"/>
      <x v="7"/>
      <x v="33"/>
    </i>
    <i r="1">
      <x v="26"/>
      <x v="20"/>
      <x/>
      <x v="34"/>
    </i>
    <i r="1">
      <x v="44"/>
      <x v="69"/>
      <x v="2"/>
      <x v="32"/>
    </i>
    <i r="1">
      <x v="45"/>
      <x v="66"/>
      <x v="5"/>
      <x v="32"/>
    </i>
    <i>
      <x v="2"/>
      <x v="1"/>
      <x v="12"/>
      <x/>
      <x v="34"/>
    </i>
    <i r="1">
      <x v="9"/>
      <x v="58"/>
      <x/>
      <x v="28"/>
    </i>
    <i r="2">
      <x v="71"/>
      <x/>
      <x v="34"/>
    </i>
    <i r="1">
      <x v="21"/>
      <x v="30"/>
      <x/>
      <x v="34"/>
    </i>
    <i r="2">
      <x v="51"/>
      <x v="5"/>
      <x v="28"/>
    </i>
    <i r="1">
      <x v="25"/>
      <x v="9"/>
      <x/>
      <x v="34"/>
    </i>
    <i r="1">
      <x v="27"/>
      <x v="38"/>
      <x v="8"/>
      <x v="31"/>
    </i>
    <i r="2">
      <x v="47"/>
      <x v="8"/>
      <x v="31"/>
    </i>
    <i r="1">
      <x v="30"/>
      <x v="11"/>
      <x/>
      <x v="28"/>
    </i>
    <i r="1">
      <x v="49"/>
      <x v="23"/>
      <x/>
      <x v="28"/>
    </i>
    <i r="1">
      <x v="50"/>
      <x v="76"/>
      <x/>
      <x v="28"/>
    </i>
    <i r="1">
      <x v="51"/>
      <x v="80"/>
      <x/>
      <x v="28"/>
    </i>
    <i r="1">
      <x v="53"/>
      <x v="75"/>
      <x/>
      <x v="28"/>
    </i>
    <i>
      <x v="3"/>
      <x v="2"/>
      <x v="47"/>
      <x v="8"/>
      <x v="29"/>
    </i>
    <i r="1">
      <x v="12"/>
      <x v="25"/>
      <x v="8"/>
      <x v="30"/>
    </i>
    <i r="2">
      <x v="69"/>
      <x v="1"/>
      <x v="30"/>
    </i>
    <i r="1">
      <x v="15"/>
      <x v="29"/>
      <x v="8"/>
      <x v="32"/>
    </i>
    <i r="1">
      <x v="18"/>
      <x v="40"/>
      <x v="9"/>
      <x v="29"/>
    </i>
    <i r="1">
      <x v="20"/>
      <x v="2"/>
      <x v="8"/>
      <x v="29"/>
    </i>
    <i r="2">
      <x v="16"/>
      <x v="8"/>
      <x v="31"/>
    </i>
    <i r="1">
      <x v="28"/>
      <x v="4"/>
      <x v="13"/>
      <x v="30"/>
    </i>
    <i r="2">
      <x v="62"/>
      <x v="1"/>
      <x v="31"/>
    </i>
    <i r="1">
      <x v="29"/>
      <x v="16"/>
      <x v="9"/>
      <x v="29"/>
    </i>
    <i r="2">
      <x v="33"/>
      <x v="8"/>
      <x v="30"/>
    </i>
    <i r="1">
      <x v="31"/>
      <x v="11"/>
      <x v="13"/>
      <x v="30"/>
    </i>
    <i r="2">
      <x v="42"/>
      <x v="8"/>
      <x v="30"/>
    </i>
    <i r="1">
      <x v="33"/>
      <x v="17"/>
      <x v="8"/>
      <x v="30"/>
    </i>
    <i r="2">
      <x v="48"/>
      <x v="13"/>
      <x v="30"/>
    </i>
    <i r="1">
      <x v="38"/>
      <x v="58"/>
      <x v="5"/>
      <x v="30"/>
    </i>
    <i>
      <x v="4"/>
      <x v="22"/>
      <x v="8"/>
      <x/>
      <x v="28"/>
    </i>
    <i r="2">
      <x v="39"/>
      <x/>
      <x v="34"/>
    </i>
    <i>
      <x v="6"/>
      <x v="11"/>
      <x v="52"/>
      <x v="12"/>
      <x v="47"/>
    </i>
    <i r="1">
      <x v="32"/>
      <x v="1"/>
      <x v="12"/>
      <x v="47"/>
    </i>
    <i>
      <x v="7"/>
      <x v="3"/>
      <x v="40"/>
      <x v="12"/>
      <x v="47"/>
    </i>
    <i>
      <x v="8"/>
      <x v="47"/>
      <x v="65"/>
      <x v="12"/>
      <x v="47"/>
    </i>
    <i>
      <x v="9"/>
      <x v="48"/>
      <x v="31"/>
      <x v="12"/>
      <x v="47"/>
    </i>
    <i t="grand">
      <x/>
    </i>
  </rowItems>
  <colItems count="1">
    <i/>
  </colItems>
  <pageFields count="2">
    <pageField fld="5" hier="0"/>
    <pageField fld="0" hier="0"/>
  </pageFields>
  <dataFields count="1">
    <dataField name="Aantal van Wedstrijdnr.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52" workbookViewId="0">
      <selection activeCell="B2" sqref="B2"/>
    </sheetView>
  </sheetViews>
  <sheetFormatPr defaultColWidth="11.375" defaultRowHeight="14.3" x14ac:dyDescent="0.25"/>
  <cols>
    <col min="1" max="1" width="16.75" customWidth="1"/>
    <col min="2" max="2" width="29.375" customWidth="1"/>
    <col min="3" max="3" width="8.375" style="2" customWidth="1"/>
    <col min="4" max="4" width="42.125" customWidth="1"/>
    <col min="5" max="5" width="19.375" customWidth="1"/>
    <col min="6" max="6" width="6.375" customWidth="1"/>
  </cols>
  <sheetData>
    <row r="1" spans="1:9" x14ac:dyDescent="0.25">
      <c r="D1" t="str">
        <f>Schema!M1</f>
        <v>Datum laatste wijziging</v>
      </c>
      <c r="E1" s="19">
        <f>Schema!N1</f>
        <v>42885</v>
      </c>
      <c r="F1" s="17"/>
    </row>
    <row r="2" spans="1:9" x14ac:dyDescent="0.25">
      <c r="A2" s="42" t="s">
        <v>127</v>
      </c>
      <c r="B2" s="43" t="s">
        <v>256</v>
      </c>
    </row>
    <row r="3" spans="1:9" x14ac:dyDescent="0.25">
      <c r="A3" s="42" t="s">
        <v>58</v>
      </c>
      <c r="B3" s="43" t="s">
        <v>256</v>
      </c>
    </row>
    <row r="4" spans="1:9" x14ac:dyDescent="0.25">
      <c r="A4" s="42" t="s">
        <v>144</v>
      </c>
      <c r="B4" s="43" t="s">
        <v>256</v>
      </c>
    </row>
    <row r="6" spans="1:9" x14ac:dyDescent="0.25">
      <c r="A6" s="31" t="s">
        <v>157</v>
      </c>
      <c r="B6" s="32"/>
      <c r="C6" s="32"/>
      <c r="D6" s="32"/>
      <c r="E6" s="32"/>
      <c r="F6" s="33"/>
      <c r="I6" s="1"/>
    </row>
    <row r="7" spans="1:9" x14ac:dyDescent="0.25">
      <c r="A7" s="31" t="s">
        <v>166</v>
      </c>
      <c r="B7" s="31" t="s">
        <v>59</v>
      </c>
      <c r="C7" s="31" t="s">
        <v>60</v>
      </c>
      <c r="D7" s="31" t="s">
        <v>182</v>
      </c>
      <c r="E7" s="31" t="s">
        <v>248</v>
      </c>
      <c r="F7" s="33" t="s">
        <v>154</v>
      </c>
    </row>
    <row r="8" spans="1:9" x14ac:dyDescent="0.25">
      <c r="A8" s="34" t="s">
        <v>236</v>
      </c>
      <c r="B8" s="35">
        <v>43008</v>
      </c>
      <c r="C8" s="36">
        <v>0.54166666666666663</v>
      </c>
      <c r="D8" s="34" t="s">
        <v>155</v>
      </c>
      <c r="E8" s="34" t="s">
        <v>155</v>
      </c>
      <c r="F8" s="37">
        <v>1</v>
      </c>
    </row>
    <row r="9" spans="1:9" x14ac:dyDescent="0.25">
      <c r="A9" s="34" t="s">
        <v>235</v>
      </c>
      <c r="B9" s="35">
        <v>43002</v>
      </c>
      <c r="C9" s="36">
        <v>0.5</v>
      </c>
      <c r="D9" s="34" t="s">
        <v>155</v>
      </c>
      <c r="E9" s="34" t="s">
        <v>155</v>
      </c>
      <c r="F9" s="37">
        <v>1</v>
      </c>
    </row>
    <row r="10" spans="1:9" x14ac:dyDescent="0.25">
      <c r="A10" s="34" t="s">
        <v>84</v>
      </c>
      <c r="B10" s="35">
        <v>42840</v>
      </c>
      <c r="C10" s="36">
        <v>0.41666666666666669</v>
      </c>
      <c r="D10" s="34" t="s">
        <v>134</v>
      </c>
      <c r="E10" s="34" t="s">
        <v>176</v>
      </c>
      <c r="F10" s="37">
        <v>1</v>
      </c>
    </row>
    <row r="11" spans="1:9" x14ac:dyDescent="0.25">
      <c r="A11" s="38"/>
      <c r="B11" s="35">
        <v>42847</v>
      </c>
      <c r="C11" s="36">
        <v>0.41666666666666669</v>
      </c>
      <c r="D11" s="34" t="s">
        <v>117</v>
      </c>
      <c r="E11" s="34" t="s">
        <v>178</v>
      </c>
      <c r="F11" s="37">
        <v>1</v>
      </c>
    </row>
    <row r="12" spans="1:9" x14ac:dyDescent="0.25">
      <c r="A12" s="38"/>
      <c r="B12" s="35">
        <v>42882</v>
      </c>
      <c r="C12" s="36">
        <v>0.41666666666666669</v>
      </c>
      <c r="D12" s="34" t="s">
        <v>239</v>
      </c>
      <c r="E12" s="34" t="s">
        <v>243</v>
      </c>
      <c r="F12" s="37">
        <v>1</v>
      </c>
    </row>
    <row r="13" spans="1:9" x14ac:dyDescent="0.25">
      <c r="A13" s="38"/>
      <c r="B13" s="35">
        <v>42896</v>
      </c>
      <c r="C13" s="36">
        <v>0.41666666666666669</v>
      </c>
      <c r="D13" s="34" t="s">
        <v>200</v>
      </c>
      <c r="E13" s="34" t="s">
        <v>252</v>
      </c>
      <c r="F13" s="37">
        <v>1</v>
      </c>
    </row>
    <row r="14" spans="1:9" x14ac:dyDescent="0.25">
      <c r="A14" s="38"/>
      <c r="B14" s="35">
        <v>42903</v>
      </c>
      <c r="C14" s="36">
        <v>0.41666666666666669</v>
      </c>
      <c r="D14" s="34" t="s">
        <v>242</v>
      </c>
      <c r="E14" s="34" t="s">
        <v>245</v>
      </c>
      <c r="F14" s="37">
        <v>1</v>
      </c>
    </row>
    <row r="15" spans="1:9" x14ac:dyDescent="0.25">
      <c r="A15" s="38"/>
      <c r="B15" s="35">
        <v>42917</v>
      </c>
      <c r="C15" s="36">
        <v>0.41666666666666669</v>
      </c>
      <c r="D15" s="34" t="s">
        <v>241</v>
      </c>
      <c r="E15" s="34" t="s">
        <v>254</v>
      </c>
      <c r="F15" s="37">
        <v>1</v>
      </c>
    </row>
    <row r="16" spans="1:9" x14ac:dyDescent="0.25">
      <c r="A16" s="38"/>
      <c r="B16" s="35">
        <v>42980</v>
      </c>
      <c r="C16" s="36">
        <v>0.66666666666666663</v>
      </c>
      <c r="D16" s="34" t="s">
        <v>116</v>
      </c>
      <c r="E16" s="34" t="s">
        <v>124</v>
      </c>
      <c r="F16" s="37">
        <v>1</v>
      </c>
    </row>
    <row r="17" spans="1:6" x14ac:dyDescent="0.25">
      <c r="A17" s="38"/>
      <c r="B17" s="35">
        <v>42994</v>
      </c>
      <c r="C17" s="36">
        <v>0.41666666666666669</v>
      </c>
      <c r="D17" s="34" t="s">
        <v>227</v>
      </c>
      <c r="E17" s="34" t="s">
        <v>196</v>
      </c>
      <c r="F17" s="37">
        <v>1</v>
      </c>
    </row>
    <row r="18" spans="1:6" x14ac:dyDescent="0.25">
      <c r="A18" s="34" t="s">
        <v>168</v>
      </c>
      <c r="B18" s="35">
        <v>42831</v>
      </c>
      <c r="C18" s="36">
        <v>0.79166666666666663</v>
      </c>
      <c r="D18" s="34" t="s">
        <v>225</v>
      </c>
      <c r="E18" s="34" t="s">
        <v>180</v>
      </c>
      <c r="F18" s="37">
        <v>1</v>
      </c>
    </row>
    <row r="19" spans="1:6" x14ac:dyDescent="0.25">
      <c r="A19" s="38"/>
      <c r="B19" s="35">
        <v>42846</v>
      </c>
      <c r="C19" s="36">
        <v>0.79166666666666663</v>
      </c>
      <c r="D19" s="34" t="s">
        <v>132</v>
      </c>
      <c r="E19" s="34" t="s">
        <v>180</v>
      </c>
      <c r="F19" s="37">
        <v>1</v>
      </c>
    </row>
    <row r="20" spans="1:6" x14ac:dyDescent="0.25">
      <c r="A20" s="38"/>
      <c r="B20" s="35">
        <v>42867</v>
      </c>
      <c r="C20" s="36">
        <v>0.8125</v>
      </c>
      <c r="D20" s="34" t="s">
        <v>173</v>
      </c>
      <c r="E20" s="34" t="s">
        <v>180</v>
      </c>
      <c r="F20" s="37">
        <v>1</v>
      </c>
    </row>
    <row r="21" spans="1:6" x14ac:dyDescent="0.25">
      <c r="A21" s="38"/>
      <c r="B21" s="35">
        <v>42881</v>
      </c>
      <c r="C21" s="36">
        <v>0.8125</v>
      </c>
      <c r="D21" s="34" t="s">
        <v>109</v>
      </c>
      <c r="E21" s="34" t="s">
        <v>180</v>
      </c>
      <c r="F21" s="37">
        <v>1</v>
      </c>
    </row>
    <row r="22" spans="1:6" x14ac:dyDescent="0.25">
      <c r="A22" s="38"/>
      <c r="B22" s="35">
        <v>42902</v>
      </c>
      <c r="C22" s="36">
        <v>0.77083333333333337</v>
      </c>
      <c r="D22" s="34" t="s">
        <v>110</v>
      </c>
      <c r="E22" s="34" t="s">
        <v>180</v>
      </c>
      <c r="F22" s="37">
        <v>1</v>
      </c>
    </row>
    <row r="23" spans="1:6" x14ac:dyDescent="0.25">
      <c r="A23" s="38"/>
      <c r="B23" s="35">
        <v>42909</v>
      </c>
      <c r="C23" s="36">
        <v>0.8125</v>
      </c>
      <c r="D23" s="34" t="s">
        <v>132</v>
      </c>
      <c r="E23" s="34" t="s">
        <v>180</v>
      </c>
      <c r="F23" s="37">
        <v>1</v>
      </c>
    </row>
    <row r="24" spans="1:6" x14ac:dyDescent="0.25">
      <c r="A24" s="38"/>
      <c r="B24" s="35">
        <v>42926</v>
      </c>
      <c r="C24" s="36">
        <v>0.8125</v>
      </c>
      <c r="D24" s="34" t="s">
        <v>136</v>
      </c>
      <c r="E24" s="34" t="s">
        <v>180</v>
      </c>
      <c r="F24" s="37">
        <v>1</v>
      </c>
    </row>
    <row r="25" spans="1:6" x14ac:dyDescent="0.25">
      <c r="A25" s="38"/>
      <c r="B25" s="35">
        <v>42930</v>
      </c>
      <c r="C25" s="36">
        <v>0.8125</v>
      </c>
      <c r="D25" s="34" t="s">
        <v>135</v>
      </c>
      <c r="E25" s="34" t="s">
        <v>180</v>
      </c>
      <c r="F25" s="37">
        <v>1</v>
      </c>
    </row>
    <row r="26" spans="1:6" x14ac:dyDescent="0.25">
      <c r="A26" s="38"/>
      <c r="B26" s="35">
        <v>42972</v>
      </c>
      <c r="C26" s="36">
        <v>0.79166666666666663</v>
      </c>
      <c r="D26" s="34" t="s">
        <v>90</v>
      </c>
      <c r="E26" s="34" t="s">
        <v>180</v>
      </c>
      <c r="F26" s="37">
        <v>1</v>
      </c>
    </row>
    <row r="27" spans="1:6" x14ac:dyDescent="0.25">
      <c r="A27" s="34" t="s">
        <v>70</v>
      </c>
      <c r="B27" s="35">
        <v>42833</v>
      </c>
      <c r="C27" s="36">
        <v>0.75</v>
      </c>
      <c r="D27" s="34" t="s">
        <v>92</v>
      </c>
      <c r="E27" s="34" t="s">
        <v>146</v>
      </c>
      <c r="F27" s="37">
        <v>1</v>
      </c>
    </row>
    <row r="28" spans="1:6" x14ac:dyDescent="0.25">
      <c r="A28" s="38"/>
      <c r="B28" s="35">
        <v>42847</v>
      </c>
      <c r="C28" s="36">
        <v>0.75</v>
      </c>
      <c r="D28" s="34" t="s">
        <v>94</v>
      </c>
      <c r="E28" s="34" t="s">
        <v>146</v>
      </c>
      <c r="F28" s="37">
        <v>1</v>
      </c>
    </row>
    <row r="29" spans="1:6" x14ac:dyDescent="0.25">
      <c r="A29" s="38"/>
      <c r="B29" s="35">
        <v>42868</v>
      </c>
      <c r="C29" s="36">
        <v>0.79166666666666663</v>
      </c>
      <c r="D29" s="34" t="s">
        <v>171</v>
      </c>
      <c r="E29" s="34" t="s">
        <v>146</v>
      </c>
      <c r="F29" s="37">
        <v>1</v>
      </c>
    </row>
    <row r="30" spans="1:6" x14ac:dyDescent="0.25">
      <c r="A30" s="38"/>
      <c r="B30" s="35">
        <v>42889</v>
      </c>
      <c r="C30" s="36">
        <v>0.79166666666666663</v>
      </c>
      <c r="D30" s="34" t="s">
        <v>172</v>
      </c>
      <c r="E30" s="34" t="s">
        <v>146</v>
      </c>
      <c r="F30" s="37">
        <v>1</v>
      </c>
    </row>
    <row r="31" spans="1:6" x14ac:dyDescent="0.25">
      <c r="A31" s="38"/>
      <c r="B31" s="35">
        <v>42910</v>
      </c>
      <c r="C31" s="36">
        <v>0.79166666666666663</v>
      </c>
      <c r="D31" s="34" t="s">
        <v>173</v>
      </c>
      <c r="E31" s="34" t="s">
        <v>146</v>
      </c>
      <c r="F31" s="37">
        <v>1</v>
      </c>
    </row>
    <row r="32" spans="1:6" x14ac:dyDescent="0.25">
      <c r="A32" s="38"/>
      <c r="B32" s="35">
        <v>42931</v>
      </c>
      <c r="C32" s="36">
        <v>0.79166666666666663</v>
      </c>
      <c r="D32" s="34" t="s">
        <v>94</v>
      </c>
      <c r="E32" s="34" t="s">
        <v>146</v>
      </c>
      <c r="F32" s="37">
        <v>1</v>
      </c>
    </row>
    <row r="33" spans="1:6" x14ac:dyDescent="0.25">
      <c r="A33" s="38"/>
      <c r="B33" s="35">
        <v>42973</v>
      </c>
      <c r="C33" s="36">
        <v>0.75</v>
      </c>
      <c r="D33" s="34" t="s">
        <v>171</v>
      </c>
      <c r="E33" s="34" t="s">
        <v>146</v>
      </c>
      <c r="F33" s="37">
        <v>1</v>
      </c>
    </row>
    <row r="34" spans="1:6" x14ac:dyDescent="0.25">
      <c r="A34" s="38"/>
      <c r="B34" s="35">
        <v>42988</v>
      </c>
      <c r="C34" s="36">
        <v>0.45833333333333331</v>
      </c>
      <c r="D34" s="34" t="s">
        <v>172</v>
      </c>
      <c r="E34" s="34" t="s">
        <v>146</v>
      </c>
      <c r="F34" s="37">
        <v>1</v>
      </c>
    </row>
    <row r="35" spans="1:6" x14ac:dyDescent="0.25">
      <c r="A35" s="38"/>
      <c r="B35" s="35">
        <v>42994</v>
      </c>
      <c r="C35" s="36">
        <v>0.66666666666666663</v>
      </c>
      <c r="D35" s="34" t="s">
        <v>75</v>
      </c>
      <c r="E35" s="34" t="s">
        <v>146</v>
      </c>
      <c r="F35" s="37">
        <v>1</v>
      </c>
    </row>
    <row r="36" spans="1:6" x14ac:dyDescent="0.25">
      <c r="A36" s="34" t="s">
        <v>68</v>
      </c>
      <c r="B36" s="35">
        <v>42834</v>
      </c>
      <c r="C36" s="36">
        <v>0.45833333333333331</v>
      </c>
      <c r="D36" s="34" t="s">
        <v>152</v>
      </c>
      <c r="E36" s="34" t="s">
        <v>140</v>
      </c>
      <c r="F36" s="37">
        <v>1</v>
      </c>
    </row>
    <row r="37" spans="1:6" x14ac:dyDescent="0.25">
      <c r="A37" s="38"/>
      <c r="B37" s="35">
        <v>42867</v>
      </c>
      <c r="C37" s="36">
        <v>0.79166666666666663</v>
      </c>
      <c r="D37" s="34" t="s">
        <v>225</v>
      </c>
      <c r="E37" s="34" t="s">
        <v>140</v>
      </c>
      <c r="F37" s="37">
        <v>1</v>
      </c>
    </row>
    <row r="38" spans="1:6" x14ac:dyDescent="0.25">
      <c r="A38" s="38"/>
      <c r="B38" s="35">
        <v>42874</v>
      </c>
      <c r="C38" s="36">
        <v>0.79166666666666663</v>
      </c>
      <c r="D38" s="34" t="s">
        <v>111</v>
      </c>
      <c r="E38" s="34" t="s">
        <v>140</v>
      </c>
      <c r="F38" s="37">
        <v>1</v>
      </c>
    </row>
    <row r="39" spans="1:6" x14ac:dyDescent="0.25">
      <c r="A39" s="38"/>
      <c r="B39" s="35">
        <v>42888</v>
      </c>
      <c r="C39" s="36">
        <v>0.79166666666666663</v>
      </c>
      <c r="D39" s="34" t="s">
        <v>111</v>
      </c>
      <c r="E39" s="34" t="s">
        <v>140</v>
      </c>
      <c r="F39" s="37">
        <v>1</v>
      </c>
    </row>
    <row r="40" spans="1:6" x14ac:dyDescent="0.25">
      <c r="A40" s="38"/>
      <c r="B40" s="35">
        <v>42902</v>
      </c>
      <c r="C40" s="36">
        <v>0.79166666666666663</v>
      </c>
      <c r="D40" s="34" t="s">
        <v>73</v>
      </c>
      <c r="E40" s="34" t="s">
        <v>140</v>
      </c>
      <c r="F40" s="37">
        <v>1</v>
      </c>
    </row>
    <row r="41" spans="1:6" x14ac:dyDescent="0.25">
      <c r="A41" s="38"/>
      <c r="B41" s="35">
        <v>42923</v>
      </c>
      <c r="C41" s="36">
        <v>0.79166666666666663</v>
      </c>
      <c r="D41" s="34" t="s">
        <v>142</v>
      </c>
      <c r="E41" s="34" t="s">
        <v>140</v>
      </c>
      <c r="F41" s="37">
        <v>1</v>
      </c>
    </row>
    <row r="42" spans="1:6" x14ac:dyDescent="0.25">
      <c r="A42" s="38"/>
      <c r="B42" s="35">
        <v>42972</v>
      </c>
      <c r="C42" s="36">
        <v>0.79166666666666663</v>
      </c>
      <c r="D42" s="34" t="s">
        <v>142</v>
      </c>
      <c r="E42" s="34" t="s">
        <v>140</v>
      </c>
      <c r="F42" s="37">
        <v>1</v>
      </c>
    </row>
    <row r="43" spans="1:6" x14ac:dyDescent="0.25">
      <c r="A43" s="38"/>
      <c r="B43" s="35">
        <v>42981</v>
      </c>
      <c r="C43" s="36">
        <v>0.45833333333333331</v>
      </c>
      <c r="D43" s="34" t="s">
        <v>109</v>
      </c>
      <c r="E43" s="34" t="s">
        <v>140</v>
      </c>
      <c r="F43" s="37">
        <v>1</v>
      </c>
    </row>
    <row r="44" spans="1:6" x14ac:dyDescent="0.25">
      <c r="A44" s="38"/>
      <c r="B44" s="35">
        <v>43002</v>
      </c>
      <c r="C44" s="36">
        <v>0.45833333333333331</v>
      </c>
      <c r="D44" s="34" t="s">
        <v>92</v>
      </c>
      <c r="E44" s="34" t="s">
        <v>140</v>
      </c>
      <c r="F44" s="37">
        <v>1</v>
      </c>
    </row>
    <row r="45" spans="1:6" x14ac:dyDescent="0.25">
      <c r="A45" s="34" t="s">
        <v>208</v>
      </c>
      <c r="B45" s="35">
        <v>42834</v>
      </c>
      <c r="C45" s="36">
        <v>0.58333333333333337</v>
      </c>
      <c r="D45" s="34" t="s">
        <v>115</v>
      </c>
      <c r="E45" s="34" t="s">
        <v>139</v>
      </c>
      <c r="F45" s="37">
        <v>1</v>
      </c>
    </row>
    <row r="46" spans="1:6" x14ac:dyDescent="0.25">
      <c r="A46" s="38"/>
      <c r="B46" s="35">
        <v>42840</v>
      </c>
      <c r="C46" s="36">
        <v>0.45833333333333331</v>
      </c>
      <c r="D46" s="34" t="s">
        <v>114</v>
      </c>
      <c r="E46" s="34" t="s">
        <v>139</v>
      </c>
      <c r="F46" s="37">
        <v>1</v>
      </c>
    </row>
    <row r="47" spans="1:6" x14ac:dyDescent="0.25">
      <c r="A47" s="38"/>
      <c r="B47" s="35">
        <v>42848</v>
      </c>
      <c r="C47" s="36">
        <v>0.45833333333333331</v>
      </c>
      <c r="D47" s="34" t="s">
        <v>113</v>
      </c>
      <c r="E47" s="34" t="s">
        <v>139</v>
      </c>
      <c r="F47" s="37">
        <v>1</v>
      </c>
    </row>
    <row r="48" spans="1:6" x14ac:dyDescent="0.25">
      <c r="A48" s="38"/>
      <c r="B48" s="35">
        <v>42854</v>
      </c>
      <c r="C48" s="36">
        <v>0.66666666666666663</v>
      </c>
      <c r="D48" s="34" t="s">
        <v>229</v>
      </c>
      <c r="E48" s="34" t="s">
        <v>139</v>
      </c>
      <c r="F48" s="37">
        <v>1</v>
      </c>
    </row>
    <row r="49" spans="1:6" x14ac:dyDescent="0.25">
      <c r="A49" s="38"/>
      <c r="B49" s="35">
        <v>42881</v>
      </c>
      <c r="C49" s="36">
        <v>0.79166666666666663</v>
      </c>
      <c r="D49" s="34" t="s">
        <v>112</v>
      </c>
      <c r="E49" s="34" t="s">
        <v>139</v>
      </c>
      <c r="F49" s="37">
        <v>1</v>
      </c>
    </row>
    <row r="50" spans="1:6" x14ac:dyDescent="0.25">
      <c r="A50" s="38"/>
      <c r="B50" s="35">
        <v>42895</v>
      </c>
      <c r="C50" s="36">
        <v>0.79166666666666663</v>
      </c>
      <c r="D50" s="34" t="s">
        <v>91</v>
      </c>
      <c r="E50" s="34" t="s">
        <v>139</v>
      </c>
      <c r="F50" s="37">
        <v>1</v>
      </c>
    </row>
    <row r="51" spans="1:6" x14ac:dyDescent="0.25">
      <c r="A51" s="38"/>
      <c r="B51" s="35">
        <v>42930</v>
      </c>
      <c r="C51" s="36">
        <v>0.79166666666666663</v>
      </c>
      <c r="D51" s="34" t="s">
        <v>114</v>
      </c>
      <c r="E51" s="34" t="s">
        <v>139</v>
      </c>
      <c r="F51" s="37">
        <v>1</v>
      </c>
    </row>
    <row r="52" spans="1:6" x14ac:dyDescent="0.25">
      <c r="A52" s="38"/>
      <c r="B52" s="35">
        <v>42988</v>
      </c>
      <c r="C52" s="36">
        <v>0.58333333333333337</v>
      </c>
      <c r="D52" s="34" t="s">
        <v>228</v>
      </c>
      <c r="E52" s="34" t="s">
        <v>139</v>
      </c>
      <c r="F52" s="37">
        <v>1</v>
      </c>
    </row>
    <row r="53" spans="1:6" x14ac:dyDescent="0.25">
      <c r="A53" s="38"/>
      <c r="B53" s="35">
        <v>43009</v>
      </c>
      <c r="C53" s="36">
        <v>0.45833333333333331</v>
      </c>
      <c r="D53" s="34" t="s">
        <v>201</v>
      </c>
      <c r="E53" s="34" t="s">
        <v>139</v>
      </c>
      <c r="F53" s="37">
        <v>1</v>
      </c>
    </row>
    <row r="54" spans="1:6" x14ac:dyDescent="0.25">
      <c r="A54" s="34" t="s">
        <v>170</v>
      </c>
      <c r="B54" s="35">
        <v>42832</v>
      </c>
      <c r="C54" s="36">
        <v>0.77083333333333337</v>
      </c>
      <c r="D54" s="34" t="s">
        <v>153</v>
      </c>
      <c r="E54" s="34" t="s">
        <v>181</v>
      </c>
      <c r="F54" s="37">
        <v>1</v>
      </c>
    </row>
    <row r="55" spans="1:6" x14ac:dyDescent="0.25">
      <c r="A55" s="38"/>
      <c r="B55" s="35">
        <v>42860</v>
      </c>
      <c r="C55" s="36">
        <v>0.79166666666666663</v>
      </c>
      <c r="D55" s="34" t="s">
        <v>152</v>
      </c>
      <c r="E55" s="34" t="s">
        <v>181</v>
      </c>
      <c r="F55" s="37">
        <v>1</v>
      </c>
    </row>
    <row r="56" spans="1:6" x14ac:dyDescent="0.25">
      <c r="A56" s="38"/>
      <c r="B56" s="35">
        <v>42874</v>
      </c>
      <c r="C56" s="36">
        <v>0.79166666666666663</v>
      </c>
      <c r="D56" s="34" t="s">
        <v>73</v>
      </c>
      <c r="E56" s="34" t="s">
        <v>181</v>
      </c>
      <c r="F56" s="37">
        <v>1</v>
      </c>
    </row>
    <row r="57" spans="1:6" x14ac:dyDescent="0.25">
      <c r="A57" s="38"/>
      <c r="B57" s="35">
        <v>42888</v>
      </c>
      <c r="C57" s="36">
        <v>0.8125</v>
      </c>
      <c r="D57" s="34" t="s">
        <v>110</v>
      </c>
      <c r="E57" s="34" t="s">
        <v>181</v>
      </c>
      <c r="F57" s="37">
        <v>1</v>
      </c>
    </row>
    <row r="58" spans="1:6" x14ac:dyDescent="0.25">
      <c r="A58" s="38"/>
      <c r="B58" s="35">
        <v>42916</v>
      </c>
      <c r="C58" s="36">
        <v>0.8125</v>
      </c>
      <c r="D58" s="34" t="s">
        <v>112</v>
      </c>
      <c r="E58" s="34" t="s">
        <v>181</v>
      </c>
      <c r="F58" s="37">
        <v>1</v>
      </c>
    </row>
    <row r="59" spans="1:6" x14ac:dyDescent="0.25">
      <c r="A59" s="38"/>
      <c r="B59" s="35">
        <v>42923</v>
      </c>
      <c r="C59" s="36">
        <v>0.8125</v>
      </c>
      <c r="D59" s="34" t="s">
        <v>153</v>
      </c>
      <c r="E59" s="34" t="s">
        <v>181</v>
      </c>
      <c r="F59" s="37">
        <v>1</v>
      </c>
    </row>
    <row r="60" spans="1:6" x14ac:dyDescent="0.25">
      <c r="A60" s="38"/>
      <c r="B60" s="35">
        <v>42979</v>
      </c>
      <c r="C60" s="36">
        <v>0.77083333333333337</v>
      </c>
      <c r="D60" s="34" t="s">
        <v>201</v>
      </c>
      <c r="E60" s="34" t="s">
        <v>181</v>
      </c>
      <c r="F60" s="37">
        <v>1</v>
      </c>
    </row>
    <row r="61" spans="1:6" x14ac:dyDescent="0.25">
      <c r="A61" s="38"/>
      <c r="B61" s="35">
        <v>42993</v>
      </c>
      <c r="C61" s="36">
        <v>0.77083333333333337</v>
      </c>
      <c r="D61" s="34" t="s">
        <v>113</v>
      </c>
      <c r="E61" s="34" t="s">
        <v>181</v>
      </c>
      <c r="F61" s="37">
        <v>1</v>
      </c>
    </row>
    <row r="62" spans="1:6" x14ac:dyDescent="0.25">
      <c r="A62" s="34" t="s">
        <v>86</v>
      </c>
      <c r="B62" s="35">
        <v>42841</v>
      </c>
      <c r="C62" s="36">
        <v>0.41666666666666669</v>
      </c>
      <c r="D62" s="34" t="s">
        <v>131</v>
      </c>
      <c r="E62" s="34" t="s">
        <v>148</v>
      </c>
      <c r="F62" s="37">
        <v>1</v>
      </c>
    </row>
    <row r="63" spans="1:6" x14ac:dyDescent="0.25">
      <c r="A63" s="38"/>
      <c r="B63" s="35">
        <v>42848</v>
      </c>
      <c r="C63" s="36">
        <v>0.41666666666666669</v>
      </c>
      <c r="D63" s="34" t="s">
        <v>133</v>
      </c>
      <c r="E63" s="34" t="s">
        <v>148</v>
      </c>
      <c r="F63" s="37">
        <v>1</v>
      </c>
    </row>
    <row r="64" spans="1:6" x14ac:dyDescent="0.25">
      <c r="A64" s="38"/>
      <c r="B64" s="35">
        <v>42869</v>
      </c>
      <c r="C64" s="36">
        <v>0.41666666666666669</v>
      </c>
      <c r="D64" s="34" t="s">
        <v>227</v>
      </c>
      <c r="E64" s="34" t="s">
        <v>148</v>
      </c>
      <c r="F64" s="37">
        <v>1</v>
      </c>
    </row>
    <row r="65" spans="1:6" x14ac:dyDescent="0.25">
      <c r="A65" s="38"/>
      <c r="B65" s="35">
        <v>42876</v>
      </c>
      <c r="C65" s="36">
        <v>0.41666666666666669</v>
      </c>
      <c r="D65" s="34" t="s">
        <v>141</v>
      </c>
      <c r="E65" s="34" t="s">
        <v>148</v>
      </c>
      <c r="F65" s="37">
        <v>1</v>
      </c>
    </row>
    <row r="66" spans="1:6" x14ac:dyDescent="0.25">
      <c r="A66" s="38"/>
      <c r="B66" s="35">
        <v>42897</v>
      </c>
      <c r="C66" s="36">
        <v>0.41666666666666669</v>
      </c>
      <c r="D66" s="34" t="s">
        <v>116</v>
      </c>
      <c r="E66" s="34" t="s">
        <v>148</v>
      </c>
      <c r="F66" s="37">
        <v>1</v>
      </c>
    </row>
    <row r="67" spans="1:6" x14ac:dyDescent="0.25">
      <c r="A67" s="38"/>
      <c r="B67" s="35">
        <v>42925</v>
      </c>
      <c r="C67" s="36">
        <v>0.41666666666666669</v>
      </c>
      <c r="D67" s="34" t="s">
        <v>134</v>
      </c>
      <c r="E67" s="34" t="s">
        <v>148</v>
      </c>
      <c r="F67" s="37">
        <v>1</v>
      </c>
    </row>
    <row r="68" spans="1:6" x14ac:dyDescent="0.25">
      <c r="A68" s="34" t="s">
        <v>143</v>
      </c>
      <c r="B68" s="35">
        <v>42828</v>
      </c>
      <c r="C68" s="36" t="s">
        <v>155</v>
      </c>
      <c r="D68" s="34" t="s">
        <v>130</v>
      </c>
      <c r="E68" s="34" t="s">
        <v>155</v>
      </c>
      <c r="F68" s="37"/>
    </row>
    <row r="69" spans="1:6" x14ac:dyDescent="0.25">
      <c r="A69" s="38"/>
      <c r="B69" s="35">
        <v>42862</v>
      </c>
      <c r="C69" s="36" t="s">
        <v>155</v>
      </c>
      <c r="D69" s="34" t="s">
        <v>203</v>
      </c>
      <c r="E69" s="34" t="s">
        <v>155</v>
      </c>
      <c r="F69" s="37"/>
    </row>
    <row r="70" spans="1:6" x14ac:dyDescent="0.25">
      <c r="A70" s="38"/>
      <c r="B70" s="35">
        <v>42898</v>
      </c>
      <c r="C70" s="36" t="s">
        <v>155</v>
      </c>
      <c r="D70" s="34" t="s">
        <v>204</v>
      </c>
      <c r="E70" s="34" t="s">
        <v>155</v>
      </c>
      <c r="F70" s="37"/>
    </row>
    <row r="71" spans="1:6" x14ac:dyDescent="0.25">
      <c r="A71" s="38"/>
      <c r="B71" s="35">
        <v>42926</v>
      </c>
      <c r="C71" s="36" t="s">
        <v>155</v>
      </c>
      <c r="D71" s="34" t="s">
        <v>247</v>
      </c>
      <c r="E71" s="34" t="s">
        <v>155</v>
      </c>
      <c r="F71" s="37"/>
    </row>
    <row r="72" spans="1:6" x14ac:dyDescent="0.25">
      <c r="A72" s="38"/>
      <c r="B72" s="35">
        <v>42982</v>
      </c>
      <c r="C72" s="36" t="s">
        <v>155</v>
      </c>
      <c r="D72" s="34" t="s">
        <v>137</v>
      </c>
      <c r="E72" s="34" t="s">
        <v>155</v>
      </c>
      <c r="F72" s="37"/>
    </row>
    <row r="73" spans="1:6" x14ac:dyDescent="0.25">
      <c r="A73" s="34" t="s">
        <v>155</v>
      </c>
      <c r="B73" s="35" t="s">
        <v>155</v>
      </c>
      <c r="C73" s="36" t="s">
        <v>155</v>
      </c>
      <c r="D73" s="34" t="s">
        <v>155</v>
      </c>
      <c r="E73" s="34" t="s">
        <v>155</v>
      </c>
      <c r="F73" s="37"/>
    </row>
    <row r="74" spans="1:6" x14ac:dyDescent="0.25">
      <c r="A74" s="39" t="s">
        <v>156</v>
      </c>
      <c r="B74" s="40"/>
      <c r="C74" s="40"/>
      <c r="D74" s="40"/>
      <c r="E74" s="40"/>
      <c r="F74" s="41">
        <v>60</v>
      </c>
    </row>
    <row r="75" spans="1:6" x14ac:dyDescent="0.25">
      <c r="C75"/>
    </row>
    <row r="76" spans="1:6" x14ac:dyDescent="0.25">
      <c r="C76"/>
    </row>
    <row r="77" spans="1:6" x14ac:dyDescent="0.25">
      <c r="C77"/>
    </row>
    <row r="78" spans="1:6" x14ac:dyDescent="0.25">
      <c r="C78"/>
    </row>
    <row r="79" spans="1:6" x14ac:dyDescent="0.25">
      <c r="C79"/>
    </row>
    <row r="80" spans="1:6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view="pageLayout" topLeftCell="A4" workbookViewId="0">
      <selection activeCell="B3" sqref="B3"/>
    </sheetView>
  </sheetViews>
  <sheetFormatPr defaultColWidth="11.375" defaultRowHeight="14.3" x14ac:dyDescent="0.25"/>
  <cols>
    <col min="1" max="1" width="13.125" customWidth="1"/>
    <col min="2" max="2" width="36.375" customWidth="1"/>
    <col min="3" max="3" width="11.25" style="2" bestFit="1" customWidth="1"/>
    <col min="4" max="4" width="8.125" bestFit="1" customWidth="1"/>
    <col min="5" max="5" width="13.625" customWidth="1"/>
    <col min="6" max="6" width="6.375" customWidth="1"/>
  </cols>
  <sheetData>
    <row r="1" spans="1:9" x14ac:dyDescent="0.25">
      <c r="C1" t="str">
        <f>Schema!M1</f>
        <v>Datum laatste wijziging</v>
      </c>
      <c r="E1" s="17">
        <f>Schema!N1</f>
        <v>42885</v>
      </c>
    </row>
    <row r="3" spans="1:9" x14ac:dyDescent="0.25">
      <c r="A3" s="42" t="s">
        <v>127</v>
      </c>
      <c r="B3" s="43" t="s">
        <v>256</v>
      </c>
    </row>
    <row r="4" spans="1:9" x14ac:dyDescent="0.25">
      <c r="A4" s="42" t="s">
        <v>58</v>
      </c>
      <c r="B4" s="43" t="s">
        <v>256</v>
      </c>
    </row>
    <row r="6" spans="1:9" x14ac:dyDescent="0.25">
      <c r="A6" s="31" t="s">
        <v>157</v>
      </c>
      <c r="B6" s="32"/>
      <c r="C6" s="32"/>
      <c r="D6" s="32"/>
      <c r="E6" s="32"/>
      <c r="F6" s="33"/>
      <c r="I6" s="1"/>
    </row>
    <row r="7" spans="1:9" x14ac:dyDescent="0.25">
      <c r="A7" s="31" t="s">
        <v>144</v>
      </c>
      <c r="B7" s="31" t="s">
        <v>182</v>
      </c>
      <c r="C7" s="31" t="s">
        <v>59</v>
      </c>
      <c r="D7" s="31" t="s">
        <v>60</v>
      </c>
      <c r="E7" s="31" t="s">
        <v>166</v>
      </c>
      <c r="F7" s="33" t="s">
        <v>154</v>
      </c>
    </row>
    <row r="8" spans="1:9" x14ac:dyDescent="0.25">
      <c r="A8" s="34" t="s">
        <v>146</v>
      </c>
      <c r="B8" s="34" t="s">
        <v>110</v>
      </c>
      <c r="C8" s="35">
        <v>42888</v>
      </c>
      <c r="D8" s="36">
        <v>0.8125</v>
      </c>
      <c r="E8" s="34" t="s">
        <v>170</v>
      </c>
      <c r="F8" s="37">
        <v>1</v>
      </c>
    </row>
    <row r="9" spans="1:9" x14ac:dyDescent="0.25">
      <c r="A9" s="38"/>
      <c r="B9" s="38"/>
      <c r="C9" s="35">
        <v>42902</v>
      </c>
      <c r="D9" s="36">
        <v>0.77083333333333337</v>
      </c>
      <c r="E9" s="34" t="s">
        <v>168</v>
      </c>
      <c r="F9" s="37">
        <v>1</v>
      </c>
    </row>
    <row r="10" spans="1:9" x14ac:dyDescent="0.25">
      <c r="A10" s="38"/>
      <c r="B10" s="34" t="s">
        <v>152</v>
      </c>
      <c r="C10" s="35">
        <v>42834</v>
      </c>
      <c r="D10" s="36">
        <v>0.45833333333333331</v>
      </c>
      <c r="E10" s="34" t="s">
        <v>68</v>
      </c>
      <c r="F10" s="37">
        <v>1</v>
      </c>
    </row>
    <row r="11" spans="1:9" x14ac:dyDescent="0.25">
      <c r="A11" s="38"/>
      <c r="B11" s="38"/>
      <c r="C11" s="35">
        <v>42860</v>
      </c>
      <c r="D11" s="36">
        <v>0.79166666666666663</v>
      </c>
      <c r="E11" s="34" t="s">
        <v>170</v>
      </c>
      <c r="F11" s="37">
        <v>1</v>
      </c>
    </row>
    <row r="12" spans="1:9" x14ac:dyDescent="0.25">
      <c r="A12" s="38"/>
      <c r="B12" s="34" t="s">
        <v>109</v>
      </c>
      <c r="C12" s="35">
        <v>42881</v>
      </c>
      <c r="D12" s="36">
        <v>0.8125</v>
      </c>
      <c r="E12" s="34" t="s">
        <v>168</v>
      </c>
      <c r="F12" s="37">
        <v>1</v>
      </c>
    </row>
    <row r="13" spans="1:9" x14ac:dyDescent="0.25">
      <c r="A13" s="38"/>
      <c r="B13" s="38"/>
      <c r="C13" s="35">
        <v>42981</v>
      </c>
      <c r="D13" s="36">
        <v>0.45833333333333331</v>
      </c>
      <c r="E13" s="34" t="s">
        <v>68</v>
      </c>
      <c r="F13" s="37">
        <v>1</v>
      </c>
    </row>
    <row r="14" spans="1:9" x14ac:dyDescent="0.25">
      <c r="A14" s="38"/>
      <c r="B14" s="34" t="s">
        <v>112</v>
      </c>
      <c r="C14" s="35">
        <v>42881</v>
      </c>
      <c r="D14" s="36">
        <v>0.79166666666666663</v>
      </c>
      <c r="E14" s="34" t="s">
        <v>208</v>
      </c>
      <c r="F14" s="37">
        <v>1</v>
      </c>
    </row>
    <row r="15" spans="1:9" x14ac:dyDescent="0.25">
      <c r="A15" s="38"/>
      <c r="B15" s="38"/>
      <c r="C15" s="35">
        <v>42916</v>
      </c>
      <c r="D15" s="36">
        <v>0.8125</v>
      </c>
      <c r="E15" s="34" t="s">
        <v>170</v>
      </c>
      <c r="F15" s="37">
        <v>1</v>
      </c>
    </row>
    <row r="16" spans="1:9" x14ac:dyDescent="0.25">
      <c r="A16" s="38"/>
      <c r="B16" s="34" t="s">
        <v>132</v>
      </c>
      <c r="C16" s="35">
        <v>42846</v>
      </c>
      <c r="D16" s="36">
        <v>0.79166666666666663</v>
      </c>
      <c r="E16" s="34" t="s">
        <v>168</v>
      </c>
      <c r="F16" s="37">
        <v>1</v>
      </c>
    </row>
    <row r="17" spans="1:6" x14ac:dyDescent="0.25">
      <c r="A17" s="38"/>
      <c r="B17" s="38"/>
      <c r="C17" s="35">
        <v>42909</v>
      </c>
      <c r="D17" s="36">
        <v>0.8125</v>
      </c>
      <c r="E17" s="34" t="s">
        <v>168</v>
      </c>
      <c r="F17" s="37">
        <v>1</v>
      </c>
    </row>
    <row r="18" spans="1:6" x14ac:dyDescent="0.25">
      <c r="A18" s="38"/>
      <c r="B18" s="34" t="s">
        <v>153</v>
      </c>
      <c r="C18" s="35">
        <v>42832</v>
      </c>
      <c r="D18" s="36">
        <v>0.77083333333333337</v>
      </c>
      <c r="E18" s="34" t="s">
        <v>170</v>
      </c>
      <c r="F18" s="37">
        <v>1</v>
      </c>
    </row>
    <row r="19" spans="1:6" x14ac:dyDescent="0.25">
      <c r="A19" s="38"/>
      <c r="B19" s="38"/>
      <c r="C19" s="35">
        <v>42923</v>
      </c>
      <c r="D19" s="36">
        <v>0.8125</v>
      </c>
      <c r="E19" s="34" t="s">
        <v>170</v>
      </c>
      <c r="F19" s="37">
        <v>1</v>
      </c>
    </row>
    <row r="20" spans="1:6" x14ac:dyDescent="0.25">
      <c r="A20" s="38"/>
      <c r="B20" s="34" t="s">
        <v>111</v>
      </c>
      <c r="C20" s="35">
        <v>42874</v>
      </c>
      <c r="D20" s="36">
        <v>0.79166666666666663</v>
      </c>
      <c r="E20" s="34" t="s">
        <v>68</v>
      </c>
      <c r="F20" s="37">
        <v>1</v>
      </c>
    </row>
    <row r="21" spans="1:6" x14ac:dyDescent="0.25">
      <c r="A21" s="38"/>
      <c r="B21" s="38"/>
      <c r="C21" s="35">
        <v>42888</v>
      </c>
      <c r="D21" s="36">
        <v>0.79166666666666663</v>
      </c>
      <c r="E21" s="34" t="s">
        <v>68</v>
      </c>
      <c r="F21" s="37">
        <v>1</v>
      </c>
    </row>
    <row r="22" spans="1:6" x14ac:dyDescent="0.25">
      <c r="A22" s="38"/>
      <c r="B22" s="34" t="s">
        <v>73</v>
      </c>
      <c r="C22" s="35">
        <v>42874</v>
      </c>
      <c r="D22" s="36">
        <v>0.79166666666666663</v>
      </c>
      <c r="E22" s="34" t="s">
        <v>170</v>
      </c>
      <c r="F22" s="37">
        <v>1</v>
      </c>
    </row>
    <row r="23" spans="1:6" x14ac:dyDescent="0.25">
      <c r="A23" s="38"/>
      <c r="B23" s="38"/>
      <c r="C23" s="35">
        <v>42902</v>
      </c>
      <c r="D23" s="36">
        <v>0.79166666666666663</v>
      </c>
      <c r="E23" s="34" t="s">
        <v>68</v>
      </c>
      <c r="F23" s="37">
        <v>1</v>
      </c>
    </row>
    <row r="24" spans="1:6" x14ac:dyDescent="0.25">
      <c r="A24" s="34" t="s">
        <v>140</v>
      </c>
      <c r="B24" s="34" t="s">
        <v>114</v>
      </c>
      <c r="C24" s="35">
        <v>42840</v>
      </c>
      <c r="D24" s="36">
        <v>0.45833333333333331</v>
      </c>
      <c r="E24" s="34" t="s">
        <v>208</v>
      </c>
      <c r="F24" s="37">
        <v>1</v>
      </c>
    </row>
    <row r="25" spans="1:6" x14ac:dyDescent="0.25">
      <c r="A25" s="38"/>
      <c r="B25" s="38"/>
      <c r="C25" s="35">
        <v>42930</v>
      </c>
      <c r="D25" s="36">
        <v>0.79166666666666663</v>
      </c>
      <c r="E25" s="34" t="s">
        <v>208</v>
      </c>
      <c r="F25" s="37">
        <v>1</v>
      </c>
    </row>
    <row r="26" spans="1:6" x14ac:dyDescent="0.25">
      <c r="A26" s="38"/>
      <c r="B26" s="34" t="s">
        <v>135</v>
      </c>
      <c r="C26" s="35">
        <v>42930</v>
      </c>
      <c r="D26" s="36">
        <v>0.8125</v>
      </c>
      <c r="E26" s="34" t="s">
        <v>168</v>
      </c>
      <c r="F26" s="37">
        <v>1</v>
      </c>
    </row>
    <row r="27" spans="1:6" x14ac:dyDescent="0.25">
      <c r="A27" s="38"/>
      <c r="B27" s="34" t="s">
        <v>113</v>
      </c>
      <c r="C27" s="35">
        <v>42848</v>
      </c>
      <c r="D27" s="36">
        <v>0.45833333333333331</v>
      </c>
      <c r="E27" s="34" t="s">
        <v>208</v>
      </c>
      <c r="F27" s="37">
        <v>1</v>
      </c>
    </row>
    <row r="28" spans="1:6" x14ac:dyDescent="0.25">
      <c r="A28" s="38"/>
      <c r="B28" s="38"/>
      <c r="C28" s="35">
        <v>42993</v>
      </c>
      <c r="D28" s="36">
        <v>0.77083333333333337</v>
      </c>
      <c r="E28" s="34" t="s">
        <v>170</v>
      </c>
      <c r="F28" s="37">
        <v>1</v>
      </c>
    </row>
    <row r="29" spans="1:6" x14ac:dyDescent="0.25">
      <c r="A29" s="38"/>
      <c r="B29" s="34" t="s">
        <v>201</v>
      </c>
      <c r="C29" s="35">
        <v>42979</v>
      </c>
      <c r="D29" s="36">
        <v>0.77083333333333337</v>
      </c>
      <c r="E29" s="34" t="s">
        <v>170</v>
      </c>
      <c r="F29" s="37">
        <v>1</v>
      </c>
    </row>
    <row r="30" spans="1:6" x14ac:dyDescent="0.25">
      <c r="A30" s="38"/>
      <c r="B30" s="38"/>
      <c r="C30" s="35">
        <v>43009</v>
      </c>
      <c r="D30" s="36">
        <v>0.45833333333333331</v>
      </c>
      <c r="E30" s="34" t="s">
        <v>208</v>
      </c>
      <c r="F30" s="37">
        <v>1</v>
      </c>
    </row>
    <row r="31" spans="1:6" x14ac:dyDescent="0.25">
      <c r="A31" s="38"/>
      <c r="B31" s="34" t="s">
        <v>115</v>
      </c>
      <c r="C31" s="35">
        <v>42834</v>
      </c>
      <c r="D31" s="36">
        <v>0.58333333333333337</v>
      </c>
      <c r="E31" s="34" t="s">
        <v>208</v>
      </c>
      <c r="F31" s="37">
        <v>1</v>
      </c>
    </row>
    <row r="32" spans="1:6" x14ac:dyDescent="0.25">
      <c r="A32" s="38"/>
      <c r="B32" s="38"/>
      <c r="C32" s="35">
        <v>43000</v>
      </c>
      <c r="D32" s="36">
        <v>0.77083333333333337</v>
      </c>
      <c r="E32" s="34" t="s">
        <v>170</v>
      </c>
      <c r="F32" s="37">
        <v>1</v>
      </c>
    </row>
    <row r="33" spans="1:6" x14ac:dyDescent="0.25">
      <c r="A33" s="38"/>
      <c r="B33" s="34" t="s">
        <v>141</v>
      </c>
      <c r="C33" s="35">
        <v>42876</v>
      </c>
      <c r="D33" s="36">
        <v>0.41666666666666669</v>
      </c>
      <c r="E33" s="34" t="s">
        <v>86</v>
      </c>
      <c r="F33" s="37">
        <v>1</v>
      </c>
    </row>
    <row r="34" spans="1:6" x14ac:dyDescent="0.25">
      <c r="A34" s="38"/>
      <c r="B34" s="34" t="s">
        <v>228</v>
      </c>
      <c r="C34" s="35">
        <v>42988</v>
      </c>
      <c r="D34" s="36">
        <v>0.58333333333333337</v>
      </c>
      <c r="E34" s="34" t="s">
        <v>208</v>
      </c>
      <c r="F34" s="37">
        <v>1</v>
      </c>
    </row>
    <row r="35" spans="1:6" x14ac:dyDescent="0.25">
      <c r="A35" s="38"/>
      <c r="B35" s="34" t="s">
        <v>229</v>
      </c>
      <c r="C35" s="35">
        <v>42854</v>
      </c>
      <c r="D35" s="36">
        <v>0.66666666666666663</v>
      </c>
      <c r="E35" s="34" t="s">
        <v>208</v>
      </c>
      <c r="F35" s="37">
        <v>1</v>
      </c>
    </row>
    <row r="36" spans="1:6" x14ac:dyDescent="0.25">
      <c r="A36" s="34" t="s">
        <v>139</v>
      </c>
      <c r="B36" s="34" t="s">
        <v>133</v>
      </c>
      <c r="C36" s="35">
        <v>42848</v>
      </c>
      <c r="D36" s="36">
        <v>0.41666666666666669</v>
      </c>
      <c r="E36" s="34" t="s">
        <v>86</v>
      </c>
      <c r="F36" s="37">
        <v>1</v>
      </c>
    </row>
    <row r="37" spans="1:6" x14ac:dyDescent="0.25">
      <c r="A37" s="38"/>
      <c r="B37" s="34" t="s">
        <v>227</v>
      </c>
      <c r="C37" s="35">
        <v>42994</v>
      </c>
      <c r="D37" s="36">
        <v>0.41666666666666669</v>
      </c>
      <c r="E37" s="34" t="s">
        <v>84</v>
      </c>
      <c r="F37" s="37">
        <v>1</v>
      </c>
    </row>
    <row r="38" spans="1:6" x14ac:dyDescent="0.25">
      <c r="A38" s="38"/>
      <c r="B38" s="38"/>
      <c r="C38" s="35">
        <v>42869</v>
      </c>
      <c r="D38" s="36">
        <v>0.41666666666666669</v>
      </c>
      <c r="E38" s="34" t="s">
        <v>86</v>
      </c>
      <c r="F38" s="37">
        <v>1</v>
      </c>
    </row>
    <row r="39" spans="1:6" x14ac:dyDescent="0.25">
      <c r="A39" s="38"/>
      <c r="B39" s="34" t="s">
        <v>116</v>
      </c>
      <c r="C39" s="35">
        <v>42897</v>
      </c>
      <c r="D39" s="36">
        <v>0.41666666666666669</v>
      </c>
      <c r="E39" s="34" t="s">
        <v>86</v>
      </c>
      <c r="F39" s="37">
        <v>1</v>
      </c>
    </row>
    <row r="40" spans="1:6" x14ac:dyDescent="0.25">
      <c r="A40" s="38"/>
      <c r="B40" s="38"/>
      <c r="C40" s="35">
        <v>42980</v>
      </c>
      <c r="D40" s="36">
        <v>0.66666666666666663</v>
      </c>
      <c r="E40" s="34" t="s">
        <v>84</v>
      </c>
      <c r="F40" s="37">
        <v>1</v>
      </c>
    </row>
    <row r="41" spans="1:6" x14ac:dyDescent="0.25">
      <c r="A41" s="38"/>
      <c r="B41" s="34" t="s">
        <v>131</v>
      </c>
      <c r="C41" s="35">
        <v>42841</v>
      </c>
      <c r="D41" s="36">
        <v>0.41666666666666669</v>
      </c>
      <c r="E41" s="34" t="s">
        <v>86</v>
      </c>
      <c r="F41" s="37">
        <v>1</v>
      </c>
    </row>
    <row r="42" spans="1:6" x14ac:dyDescent="0.25">
      <c r="A42" s="38"/>
      <c r="B42" s="34" t="s">
        <v>142</v>
      </c>
      <c r="C42" s="35">
        <v>42923</v>
      </c>
      <c r="D42" s="36">
        <v>0.79166666666666663</v>
      </c>
      <c r="E42" s="34" t="s">
        <v>68</v>
      </c>
      <c r="F42" s="37">
        <v>1</v>
      </c>
    </row>
    <row r="43" spans="1:6" x14ac:dyDescent="0.25">
      <c r="A43" s="38"/>
      <c r="B43" s="38"/>
      <c r="C43" s="35">
        <v>42972</v>
      </c>
      <c r="D43" s="36">
        <v>0.79166666666666663</v>
      </c>
      <c r="E43" s="34" t="s">
        <v>68</v>
      </c>
      <c r="F43" s="37">
        <v>1</v>
      </c>
    </row>
    <row r="44" spans="1:6" x14ac:dyDescent="0.25">
      <c r="A44" s="38"/>
      <c r="B44" s="34" t="s">
        <v>117</v>
      </c>
      <c r="C44" s="35">
        <v>42847</v>
      </c>
      <c r="D44" s="36">
        <v>0.41666666666666669</v>
      </c>
      <c r="E44" s="34" t="s">
        <v>84</v>
      </c>
      <c r="F44" s="37">
        <v>1</v>
      </c>
    </row>
    <row r="45" spans="1:6" x14ac:dyDescent="0.25">
      <c r="A45" s="38"/>
      <c r="B45" s="34" t="s">
        <v>239</v>
      </c>
      <c r="C45" s="35">
        <v>42882</v>
      </c>
      <c r="D45" s="36">
        <v>0.41666666666666669</v>
      </c>
      <c r="E45" s="34" t="s">
        <v>84</v>
      </c>
      <c r="F45" s="37">
        <v>1</v>
      </c>
    </row>
    <row r="46" spans="1:6" x14ac:dyDescent="0.25">
      <c r="A46" s="38"/>
      <c r="B46" s="34" t="s">
        <v>241</v>
      </c>
      <c r="C46" s="35">
        <v>42917</v>
      </c>
      <c r="D46" s="36">
        <v>0.41666666666666669</v>
      </c>
      <c r="E46" s="34" t="s">
        <v>84</v>
      </c>
      <c r="F46" s="37">
        <v>1</v>
      </c>
    </row>
    <row r="47" spans="1:6" x14ac:dyDescent="0.25">
      <c r="A47" s="38"/>
      <c r="B47" s="34" t="s">
        <v>242</v>
      </c>
      <c r="C47" s="35">
        <v>42903</v>
      </c>
      <c r="D47" s="36">
        <v>0.41666666666666669</v>
      </c>
      <c r="E47" s="34" t="s">
        <v>84</v>
      </c>
      <c r="F47" s="37">
        <v>1</v>
      </c>
    </row>
    <row r="48" spans="1:6" x14ac:dyDescent="0.25">
      <c r="A48" s="38"/>
      <c r="B48" s="34" t="s">
        <v>200</v>
      </c>
      <c r="C48" s="35">
        <v>42896</v>
      </c>
      <c r="D48" s="36">
        <v>0.41666666666666669</v>
      </c>
      <c r="E48" s="34" t="s">
        <v>84</v>
      </c>
      <c r="F48" s="37">
        <v>1</v>
      </c>
    </row>
    <row r="49" spans="1:6" x14ac:dyDescent="0.25">
      <c r="A49" s="34" t="s">
        <v>147</v>
      </c>
      <c r="B49" s="34" t="s">
        <v>90</v>
      </c>
      <c r="C49" s="35">
        <v>42972</v>
      </c>
      <c r="D49" s="36">
        <v>0.79166666666666663</v>
      </c>
      <c r="E49" s="34" t="s">
        <v>168</v>
      </c>
      <c r="F49" s="37">
        <v>1</v>
      </c>
    </row>
    <row r="50" spans="1:6" x14ac:dyDescent="0.25">
      <c r="A50" s="38"/>
      <c r="B50" s="34" t="s">
        <v>172</v>
      </c>
      <c r="C50" s="35">
        <v>42889</v>
      </c>
      <c r="D50" s="36">
        <v>0.79166666666666663</v>
      </c>
      <c r="E50" s="34" t="s">
        <v>70</v>
      </c>
      <c r="F50" s="37">
        <v>1</v>
      </c>
    </row>
    <row r="51" spans="1:6" x14ac:dyDescent="0.25">
      <c r="A51" s="38"/>
      <c r="B51" s="38"/>
      <c r="C51" s="35">
        <v>42988</v>
      </c>
      <c r="D51" s="36">
        <v>0.45833333333333331</v>
      </c>
      <c r="E51" s="34" t="s">
        <v>70</v>
      </c>
      <c r="F51" s="37">
        <v>1</v>
      </c>
    </row>
    <row r="52" spans="1:6" x14ac:dyDescent="0.25">
      <c r="A52" s="38"/>
      <c r="B52" s="34" t="s">
        <v>91</v>
      </c>
      <c r="C52" s="35">
        <v>42895</v>
      </c>
      <c r="D52" s="36">
        <v>0.79166666666666663</v>
      </c>
      <c r="E52" s="34" t="s">
        <v>208</v>
      </c>
      <c r="F52" s="37">
        <v>1</v>
      </c>
    </row>
    <row r="53" spans="1:6" x14ac:dyDescent="0.25">
      <c r="A53" s="38"/>
      <c r="B53" s="34" t="s">
        <v>136</v>
      </c>
      <c r="C53" s="35">
        <v>42926</v>
      </c>
      <c r="D53" s="36">
        <v>0.8125</v>
      </c>
      <c r="E53" s="34" t="s">
        <v>168</v>
      </c>
      <c r="F53" s="37">
        <v>1</v>
      </c>
    </row>
    <row r="54" spans="1:6" x14ac:dyDescent="0.25">
      <c r="A54" s="38"/>
      <c r="B54" s="34" t="s">
        <v>225</v>
      </c>
      <c r="C54" s="35">
        <v>42831</v>
      </c>
      <c r="D54" s="36">
        <v>0.79166666666666663</v>
      </c>
      <c r="E54" s="34" t="s">
        <v>168</v>
      </c>
      <c r="F54" s="37">
        <v>1</v>
      </c>
    </row>
    <row r="55" spans="1:6" x14ac:dyDescent="0.25">
      <c r="A55" s="38"/>
      <c r="B55" s="38"/>
      <c r="C55" s="35">
        <v>42867</v>
      </c>
      <c r="D55" s="36">
        <v>0.79166666666666663</v>
      </c>
      <c r="E55" s="34" t="s">
        <v>68</v>
      </c>
      <c r="F55" s="37">
        <v>1</v>
      </c>
    </row>
    <row r="56" spans="1:6" x14ac:dyDescent="0.25">
      <c r="A56" s="38"/>
      <c r="B56" s="34" t="s">
        <v>92</v>
      </c>
      <c r="C56" s="35">
        <v>42833</v>
      </c>
      <c r="D56" s="36">
        <v>0.75</v>
      </c>
      <c r="E56" s="34" t="s">
        <v>70</v>
      </c>
      <c r="F56" s="37">
        <v>1</v>
      </c>
    </row>
    <row r="57" spans="1:6" x14ac:dyDescent="0.25">
      <c r="A57" s="38"/>
      <c r="B57" s="38"/>
      <c r="C57" s="35">
        <v>43002</v>
      </c>
      <c r="D57" s="36">
        <v>0.45833333333333331</v>
      </c>
      <c r="E57" s="34" t="s">
        <v>68</v>
      </c>
      <c r="F57" s="37">
        <v>1</v>
      </c>
    </row>
    <row r="58" spans="1:6" x14ac:dyDescent="0.25">
      <c r="A58" s="38"/>
      <c r="B58" s="34" t="s">
        <v>173</v>
      </c>
      <c r="C58" s="35">
        <v>42867</v>
      </c>
      <c r="D58" s="36">
        <v>0.8125</v>
      </c>
      <c r="E58" s="34" t="s">
        <v>168</v>
      </c>
      <c r="F58" s="37">
        <v>1</v>
      </c>
    </row>
    <row r="59" spans="1:6" x14ac:dyDescent="0.25">
      <c r="A59" s="38"/>
      <c r="B59" s="38"/>
      <c r="C59" s="35">
        <v>42910</v>
      </c>
      <c r="D59" s="36">
        <v>0.79166666666666663</v>
      </c>
      <c r="E59" s="34" t="s">
        <v>70</v>
      </c>
      <c r="F59" s="37">
        <v>1</v>
      </c>
    </row>
    <row r="60" spans="1:6" x14ac:dyDescent="0.25">
      <c r="A60" s="38"/>
      <c r="B60" s="34" t="s">
        <v>94</v>
      </c>
      <c r="C60" s="35">
        <v>42847</v>
      </c>
      <c r="D60" s="36">
        <v>0.75</v>
      </c>
      <c r="E60" s="34" t="s">
        <v>70</v>
      </c>
      <c r="F60" s="37">
        <v>1</v>
      </c>
    </row>
    <row r="61" spans="1:6" x14ac:dyDescent="0.25">
      <c r="A61" s="38"/>
      <c r="B61" s="38"/>
      <c r="C61" s="35">
        <v>42931</v>
      </c>
      <c r="D61" s="36">
        <v>0.79166666666666663</v>
      </c>
      <c r="E61" s="34" t="s">
        <v>70</v>
      </c>
      <c r="F61" s="37">
        <v>1</v>
      </c>
    </row>
    <row r="62" spans="1:6" x14ac:dyDescent="0.25">
      <c r="A62" s="38"/>
      <c r="B62" s="34" t="s">
        <v>171</v>
      </c>
      <c r="C62" s="35">
        <v>42868</v>
      </c>
      <c r="D62" s="36">
        <v>0.79166666666666663</v>
      </c>
      <c r="E62" s="34" t="s">
        <v>70</v>
      </c>
      <c r="F62" s="37">
        <v>1</v>
      </c>
    </row>
    <row r="63" spans="1:6" x14ac:dyDescent="0.25">
      <c r="A63" s="38"/>
      <c r="B63" s="38"/>
      <c r="C63" s="35">
        <v>42973</v>
      </c>
      <c r="D63" s="36">
        <v>0.75</v>
      </c>
      <c r="E63" s="34" t="s">
        <v>70</v>
      </c>
      <c r="F63" s="37">
        <v>1</v>
      </c>
    </row>
    <row r="64" spans="1:6" x14ac:dyDescent="0.25">
      <c r="A64" s="38"/>
      <c r="B64" s="34" t="s">
        <v>75</v>
      </c>
      <c r="C64" s="35">
        <v>42994</v>
      </c>
      <c r="D64" s="36">
        <v>0.66666666666666663</v>
      </c>
      <c r="E64" s="34" t="s">
        <v>70</v>
      </c>
      <c r="F64" s="37">
        <v>1</v>
      </c>
    </row>
    <row r="65" spans="1:6" x14ac:dyDescent="0.25">
      <c r="A65" s="34" t="s">
        <v>148</v>
      </c>
      <c r="B65" s="34" t="s">
        <v>134</v>
      </c>
      <c r="C65" s="35">
        <v>42840</v>
      </c>
      <c r="D65" s="36">
        <v>0.41666666666666669</v>
      </c>
      <c r="E65" s="34" t="s">
        <v>84</v>
      </c>
      <c r="F65" s="37">
        <v>1</v>
      </c>
    </row>
    <row r="66" spans="1:6" x14ac:dyDescent="0.25">
      <c r="A66" s="38"/>
      <c r="B66" s="38"/>
      <c r="C66" s="35">
        <v>42925</v>
      </c>
      <c r="D66" s="36">
        <v>0.41666666666666669</v>
      </c>
      <c r="E66" s="34" t="s">
        <v>86</v>
      </c>
      <c r="F66" s="37">
        <v>1</v>
      </c>
    </row>
    <row r="67" spans="1:6" x14ac:dyDescent="0.25">
      <c r="A67" s="34" t="s">
        <v>145</v>
      </c>
      <c r="B67" s="34" t="s">
        <v>137</v>
      </c>
      <c r="C67" s="35">
        <v>42982</v>
      </c>
      <c r="D67" s="36" t="s">
        <v>155</v>
      </c>
      <c r="E67" s="34" t="s">
        <v>143</v>
      </c>
      <c r="F67" s="37"/>
    </row>
    <row r="68" spans="1:6" x14ac:dyDescent="0.25">
      <c r="A68" s="38"/>
      <c r="B68" s="34" t="s">
        <v>130</v>
      </c>
      <c r="C68" s="35">
        <v>42828</v>
      </c>
      <c r="D68" s="36" t="s">
        <v>155</v>
      </c>
      <c r="E68" s="34" t="s">
        <v>143</v>
      </c>
      <c r="F68" s="37"/>
    </row>
    <row r="69" spans="1:6" x14ac:dyDescent="0.25">
      <c r="A69" s="34" t="s">
        <v>226</v>
      </c>
      <c r="B69" s="34" t="s">
        <v>247</v>
      </c>
      <c r="C69" s="35">
        <v>42926</v>
      </c>
      <c r="D69" s="36" t="s">
        <v>155</v>
      </c>
      <c r="E69" s="34" t="s">
        <v>143</v>
      </c>
      <c r="F69" s="37"/>
    </row>
    <row r="70" spans="1:6" x14ac:dyDescent="0.25">
      <c r="A70" s="34" t="s">
        <v>205</v>
      </c>
      <c r="B70" s="34" t="s">
        <v>203</v>
      </c>
      <c r="C70" s="35">
        <v>42862</v>
      </c>
      <c r="D70" s="36" t="s">
        <v>155</v>
      </c>
      <c r="E70" s="34" t="s">
        <v>143</v>
      </c>
      <c r="F70" s="37"/>
    </row>
    <row r="71" spans="1:6" x14ac:dyDescent="0.25">
      <c r="A71" s="34" t="s">
        <v>206</v>
      </c>
      <c r="B71" s="34" t="s">
        <v>204</v>
      </c>
      <c r="C71" s="35">
        <v>42898</v>
      </c>
      <c r="D71" s="36" t="s">
        <v>155</v>
      </c>
      <c r="E71" s="34" t="s">
        <v>143</v>
      </c>
      <c r="F71" s="37"/>
    </row>
    <row r="72" spans="1:6" x14ac:dyDescent="0.25">
      <c r="A72" s="39" t="s">
        <v>156</v>
      </c>
      <c r="B72" s="40"/>
      <c r="C72" s="40"/>
      <c r="D72" s="40"/>
      <c r="E72" s="40"/>
      <c r="F72" s="41">
        <v>59</v>
      </c>
    </row>
    <row r="73" spans="1:6" x14ac:dyDescent="0.25">
      <c r="C73"/>
    </row>
    <row r="74" spans="1:6" x14ac:dyDescent="0.25">
      <c r="C74"/>
    </row>
    <row r="75" spans="1:6" x14ac:dyDescent="0.25">
      <c r="C75"/>
    </row>
    <row r="76" spans="1:6" x14ac:dyDescent="0.25">
      <c r="C76"/>
    </row>
    <row r="77" spans="1:6" x14ac:dyDescent="0.25">
      <c r="C77"/>
    </row>
    <row r="78" spans="1:6" x14ac:dyDescent="0.25">
      <c r="C78"/>
    </row>
    <row r="79" spans="1:6" x14ac:dyDescent="0.25">
      <c r="C79"/>
    </row>
    <row r="80" spans="1:6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</sheetData>
  <phoneticPr fontId="3" type="noConversion"/>
  <pageMargins left="0.39370078740157483" right="0.35629921259842523" top="1" bottom="1" header="0.5" footer="0.5"/>
  <pageSetup paperSize="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46" workbookViewId="0">
      <selection activeCell="D65" sqref="D65"/>
    </sheetView>
  </sheetViews>
  <sheetFormatPr defaultColWidth="8.875" defaultRowHeight="14.3" x14ac:dyDescent="0.25"/>
  <cols>
    <col min="1" max="1" width="17.25" style="10" customWidth="1"/>
    <col min="2" max="2" width="10.375" style="10" bestFit="1" customWidth="1"/>
    <col min="3" max="3" width="10.75" style="10" customWidth="1"/>
    <col min="4" max="5" width="24.125" style="10" bestFit="1" customWidth="1"/>
    <col min="6" max="6" width="8.875" style="14"/>
    <col min="7" max="7" width="13" style="14" customWidth="1"/>
    <col min="8" max="8" width="19.375" style="14" bestFit="1" customWidth="1"/>
    <col min="9" max="9" width="13" style="14" customWidth="1"/>
    <col min="10" max="10" width="45.875" style="10" bestFit="1" customWidth="1"/>
  </cols>
  <sheetData>
    <row r="1" spans="1:14" x14ac:dyDescent="0.25">
      <c r="A1" s="6" t="s">
        <v>58</v>
      </c>
      <c r="B1" s="6" t="s">
        <v>59</v>
      </c>
      <c r="C1" s="6" t="s">
        <v>60</v>
      </c>
      <c r="D1" s="6" t="s">
        <v>166</v>
      </c>
      <c r="E1" s="6" t="s">
        <v>167</v>
      </c>
      <c r="F1" s="15" t="s">
        <v>128</v>
      </c>
      <c r="G1" s="15" t="s">
        <v>151</v>
      </c>
      <c r="H1" s="15" t="s">
        <v>175</v>
      </c>
      <c r="I1" s="15" t="s">
        <v>119</v>
      </c>
      <c r="J1" s="9" t="s">
        <v>183</v>
      </c>
      <c r="M1" s="18" t="s">
        <v>202</v>
      </c>
      <c r="N1" s="17">
        <v>42885</v>
      </c>
    </row>
    <row r="2" spans="1:14" x14ac:dyDescent="0.25">
      <c r="A2" s="44"/>
      <c r="B2" s="45">
        <v>42828</v>
      </c>
      <c r="C2" s="46"/>
      <c r="D2" s="44" t="s">
        <v>174</v>
      </c>
      <c r="E2" s="44"/>
      <c r="F2" s="9"/>
      <c r="G2" s="9" t="s">
        <v>66</v>
      </c>
      <c r="H2" s="9"/>
      <c r="I2" s="9"/>
      <c r="J2" s="10" t="s">
        <v>120</v>
      </c>
    </row>
    <row r="3" spans="1:14" x14ac:dyDescent="0.25">
      <c r="A3" s="47">
        <v>8397</v>
      </c>
      <c r="B3" s="48">
        <v>42831</v>
      </c>
      <c r="C3" s="49">
        <v>0.79166666666666663</v>
      </c>
      <c r="D3" s="47" t="s">
        <v>168</v>
      </c>
      <c r="E3" s="47" t="s">
        <v>169</v>
      </c>
      <c r="F3" s="9" t="str">
        <f>I3</f>
        <v>D1</v>
      </c>
      <c r="G3" s="14" t="s">
        <v>61</v>
      </c>
      <c r="H3" s="9" t="s">
        <v>180</v>
      </c>
      <c r="I3" s="14" t="s">
        <v>96</v>
      </c>
      <c r="J3" s="10" t="s">
        <v>74</v>
      </c>
    </row>
    <row r="4" spans="1:14" x14ac:dyDescent="0.25">
      <c r="A4" s="47">
        <v>10789</v>
      </c>
      <c r="B4" s="48">
        <v>42832</v>
      </c>
      <c r="C4" s="49">
        <v>0.77083333333333337</v>
      </c>
      <c r="D4" s="47" t="s">
        <v>170</v>
      </c>
      <c r="E4" s="47" t="s">
        <v>67</v>
      </c>
      <c r="F4" s="9" t="str">
        <f>I4</f>
        <v>HS1</v>
      </c>
      <c r="G4" s="14" t="s">
        <v>64</v>
      </c>
      <c r="H4" s="9" t="s">
        <v>181</v>
      </c>
      <c r="I4" s="14" t="s">
        <v>224</v>
      </c>
      <c r="J4" s="10" t="s">
        <v>81</v>
      </c>
    </row>
    <row r="5" spans="1:14" x14ac:dyDescent="0.25">
      <c r="A5" s="47">
        <v>3999</v>
      </c>
      <c r="B5" s="48">
        <v>42833</v>
      </c>
      <c r="C5" s="50">
        <v>0.75</v>
      </c>
      <c r="D5" s="47" t="s">
        <v>70</v>
      </c>
      <c r="E5" s="47" t="s">
        <v>71</v>
      </c>
      <c r="F5" s="9" t="str">
        <f>I5</f>
        <v>H1</v>
      </c>
      <c r="G5" s="14" t="s">
        <v>95</v>
      </c>
      <c r="H5" s="9" t="s">
        <v>146</v>
      </c>
      <c r="I5" s="14" t="s">
        <v>165</v>
      </c>
      <c r="J5" s="10" t="s">
        <v>93</v>
      </c>
    </row>
    <row r="6" spans="1:14" x14ac:dyDescent="0.25">
      <c r="A6" s="47">
        <v>5236</v>
      </c>
      <c r="B6" s="51">
        <v>42834</v>
      </c>
      <c r="C6" s="50">
        <v>0.45833333333333331</v>
      </c>
      <c r="D6" s="47" t="s">
        <v>68</v>
      </c>
      <c r="E6" s="47" t="s">
        <v>69</v>
      </c>
      <c r="F6" s="9" t="str">
        <f>I6</f>
        <v>H2</v>
      </c>
      <c r="G6" s="14" t="s">
        <v>251</v>
      </c>
      <c r="H6" s="9" t="s">
        <v>140</v>
      </c>
      <c r="I6" s="14" t="s">
        <v>102</v>
      </c>
      <c r="J6" s="10" t="s">
        <v>82</v>
      </c>
    </row>
    <row r="7" spans="1:14" x14ac:dyDescent="0.25">
      <c r="A7" s="47">
        <v>4990</v>
      </c>
      <c r="B7" s="48">
        <v>42834</v>
      </c>
      <c r="C7" s="49">
        <v>0.41666666666666669</v>
      </c>
      <c r="D7" s="47" t="s">
        <v>72</v>
      </c>
      <c r="E7" s="47" t="s">
        <v>84</v>
      </c>
      <c r="F7" s="14" t="s">
        <v>97</v>
      </c>
      <c r="H7" s="9"/>
      <c r="I7" s="14" t="s">
        <v>158</v>
      </c>
    </row>
    <row r="8" spans="1:14" x14ac:dyDescent="0.25">
      <c r="A8" s="47">
        <v>5561</v>
      </c>
      <c r="B8" s="48">
        <v>42834</v>
      </c>
      <c r="C8" s="49">
        <v>0.41666666666666669</v>
      </c>
      <c r="D8" s="47" t="s">
        <v>85</v>
      </c>
      <c r="E8" s="47" t="s">
        <v>86</v>
      </c>
      <c r="F8" s="14" t="s">
        <v>97</v>
      </c>
      <c r="H8" s="9"/>
      <c r="I8" s="14" t="s">
        <v>159</v>
      </c>
    </row>
    <row r="9" spans="1:14" x14ac:dyDescent="0.25">
      <c r="A9" s="47">
        <v>5271</v>
      </c>
      <c r="B9" s="48">
        <v>42834</v>
      </c>
      <c r="C9" s="49">
        <v>0.58333333333333337</v>
      </c>
      <c r="D9" s="47" t="s">
        <v>208</v>
      </c>
      <c r="E9" s="47" t="s">
        <v>207</v>
      </c>
      <c r="F9" s="9" t="str">
        <f>I9</f>
        <v>H3</v>
      </c>
      <c r="G9" s="14" t="s">
        <v>98</v>
      </c>
      <c r="H9" s="9" t="s">
        <v>139</v>
      </c>
      <c r="I9" s="14" t="s">
        <v>65</v>
      </c>
      <c r="J9" s="10" t="s">
        <v>45</v>
      </c>
    </row>
    <row r="10" spans="1:14" x14ac:dyDescent="0.25">
      <c r="A10" s="47">
        <v>8462</v>
      </c>
      <c r="B10" s="48">
        <v>42838</v>
      </c>
      <c r="C10" s="49">
        <v>0.83333333333333337</v>
      </c>
      <c r="D10" s="47" t="s">
        <v>209</v>
      </c>
      <c r="E10" s="47" t="s">
        <v>168</v>
      </c>
      <c r="F10" s="14" t="s">
        <v>97</v>
      </c>
      <c r="H10" s="9"/>
      <c r="I10" s="14" t="s">
        <v>161</v>
      </c>
    </row>
    <row r="11" spans="1:14" x14ac:dyDescent="0.25">
      <c r="A11" s="47">
        <v>10844</v>
      </c>
      <c r="B11" s="48">
        <v>42839</v>
      </c>
      <c r="C11" s="49">
        <v>0.77083333333333337</v>
      </c>
      <c r="D11" s="47" t="s">
        <v>210</v>
      </c>
      <c r="E11" s="47" t="s">
        <v>170</v>
      </c>
      <c r="F11" s="14" t="s">
        <v>97</v>
      </c>
      <c r="H11" s="9"/>
      <c r="I11" s="14" t="s">
        <v>164</v>
      </c>
    </row>
    <row r="12" spans="1:14" x14ac:dyDescent="0.25">
      <c r="A12" s="47">
        <v>5239</v>
      </c>
      <c r="B12" s="51">
        <v>42840</v>
      </c>
      <c r="C12" s="50">
        <v>0.45833333333333331</v>
      </c>
      <c r="D12" s="47" t="s">
        <v>208</v>
      </c>
      <c r="E12" s="47" t="s">
        <v>211</v>
      </c>
      <c r="F12" s="9" t="str">
        <f>I12</f>
        <v>H3</v>
      </c>
      <c r="G12" s="14" t="s">
        <v>98</v>
      </c>
      <c r="H12" s="9" t="s">
        <v>139</v>
      </c>
      <c r="I12" s="14" t="s">
        <v>104</v>
      </c>
      <c r="J12" s="10" t="s">
        <v>114</v>
      </c>
    </row>
    <row r="13" spans="1:14" x14ac:dyDescent="0.25">
      <c r="A13" s="47">
        <v>5013</v>
      </c>
      <c r="B13" s="48">
        <v>42840</v>
      </c>
      <c r="C13" s="49">
        <v>0.41666666666666669</v>
      </c>
      <c r="D13" s="47" t="s">
        <v>84</v>
      </c>
      <c r="E13" s="47" t="s">
        <v>212</v>
      </c>
      <c r="F13" s="9" t="str">
        <f>I13</f>
        <v>AH</v>
      </c>
      <c r="G13" s="14" t="s">
        <v>118</v>
      </c>
      <c r="H13" s="9" t="s">
        <v>177</v>
      </c>
      <c r="I13" s="14" t="s">
        <v>158</v>
      </c>
      <c r="J13" s="10" t="s">
        <v>134</v>
      </c>
    </row>
    <row r="14" spans="1:14" x14ac:dyDescent="0.25">
      <c r="A14" s="47">
        <v>5576</v>
      </c>
      <c r="B14" s="48">
        <v>42841</v>
      </c>
      <c r="C14" s="49">
        <v>0.41666666666666669</v>
      </c>
      <c r="D14" s="47" t="s">
        <v>86</v>
      </c>
      <c r="E14" s="47" t="s">
        <v>214</v>
      </c>
      <c r="F14" s="9" t="str">
        <f>I14</f>
        <v>PH</v>
      </c>
      <c r="G14" s="14" t="s">
        <v>223</v>
      </c>
      <c r="H14" s="9" t="s">
        <v>148</v>
      </c>
      <c r="I14" s="14" t="s">
        <v>159</v>
      </c>
      <c r="J14" s="10" t="s">
        <v>222</v>
      </c>
    </row>
    <row r="15" spans="1:14" x14ac:dyDescent="0.25">
      <c r="A15" s="47">
        <v>5240</v>
      </c>
      <c r="B15" s="51">
        <v>42842</v>
      </c>
      <c r="C15" s="49">
        <v>0.41666666666666669</v>
      </c>
      <c r="D15" s="47" t="s">
        <v>215</v>
      </c>
      <c r="E15" s="47" t="s">
        <v>68</v>
      </c>
      <c r="F15" s="14" t="s">
        <v>97</v>
      </c>
      <c r="H15" s="9"/>
      <c r="I15" s="14" t="s">
        <v>102</v>
      </c>
    </row>
    <row r="16" spans="1:14" x14ac:dyDescent="0.25">
      <c r="A16" s="47">
        <v>8495</v>
      </c>
      <c r="B16" s="48">
        <v>42846</v>
      </c>
      <c r="C16" s="49">
        <v>0.79166666666666663</v>
      </c>
      <c r="D16" s="47" t="s">
        <v>168</v>
      </c>
      <c r="E16" s="47" t="s">
        <v>216</v>
      </c>
      <c r="F16" s="9" t="str">
        <f>I16</f>
        <v>D1</v>
      </c>
      <c r="G16" s="14" t="s">
        <v>146</v>
      </c>
      <c r="H16" s="9" t="s">
        <v>180</v>
      </c>
      <c r="I16" s="14" t="s">
        <v>96</v>
      </c>
      <c r="J16" s="10" t="s">
        <v>249</v>
      </c>
    </row>
    <row r="17" spans="1:11" x14ac:dyDescent="0.25">
      <c r="A17" s="47">
        <v>10891</v>
      </c>
      <c r="B17" s="48">
        <v>42846</v>
      </c>
      <c r="C17" s="49">
        <v>0.85416666666666663</v>
      </c>
      <c r="D17" s="47" t="s">
        <v>217</v>
      </c>
      <c r="E17" s="47" t="s">
        <v>170</v>
      </c>
      <c r="F17" s="14" t="s">
        <v>97</v>
      </c>
      <c r="H17" s="9"/>
      <c r="I17" s="14" t="s">
        <v>164</v>
      </c>
    </row>
    <row r="18" spans="1:11" x14ac:dyDescent="0.25">
      <c r="A18" s="47">
        <v>12770</v>
      </c>
      <c r="B18" s="48">
        <v>42847</v>
      </c>
      <c r="C18" s="49">
        <v>0.41666666666666669</v>
      </c>
      <c r="D18" s="47" t="s">
        <v>84</v>
      </c>
      <c r="E18" s="47" t="s">
        <v>218</v>
      </c>
      <c r="F18" s="9" t="str">
        <f>I18</f>
        <v>AH</v>
      </c>
      <c r="G18" s="14" t="s">
        <v>139</v>
      </c>
      <c r="H18" s="9" t="s">
        <v>179</v>
      </c>
      <c r="I18" s="14" t="s">
        <v>160</v>
      </c>
      <c r="J18" s="24" t="s">
        <v>0</v>
      </c>
      <c r="K18" s="25"/>
    </row>
    <row r="19" spans="1:11" x14ac:dyDescent="0.25">
      <c r="A19" s="47">
        <v>4047</v>
      </c>
      <c r="B19" s="48">
        <v>42847</v>
      </c>
      <c r="C19" s="50">
        <v>0.75</v>
      </c>
      <c r="D19" s="47" t="s">
        <v>70</v>
      </c>
      <c r="E19" s="47" t="s">
        <v>220</v>
      </c>
      <c r="F19" s="9" t="str">
        <f>I19</f>
        <v>H1</v>
      </c>
      <c r="G19" s="14" t="s">
        <v>95</v>
      </c>
      <c r="H19" s="9" t="s">
        <v>146</v>
      </c>
      <c r="I19" s="14" t="s">
        <v>165</v>
      </c>
      <c r="J19" s="24" t="s">
        <v>1</v>
      </c>
      <c r="K19" s="25"/>
    </row>
    <row r="20" spans="1:11" x14ac:dyDescent="0.25">
      <c r="A20" s="47">
        <v>5244</v>
      </c>
      <c r="B20" s="51">
        <v>42848</v>
      </c>
      <c r="C20" s="50">
        <v>0.45833333333333331</v>
      </c>
      <c r="D20" s="47" t="s">
        <v>208</v>
      </c>
      <c r="E20" s="47" t="s">
        <v>215</v>
      </c>
      <c r="F20" s="9" t="str">
        <f>I20</f>
        <v>H3</v>
      </c>
      <c r="G20" s="14" t="s">
        <v>105</v>
      </c>
      <c r="H20" s="9" t="s">
        <v>139</v>
      </c>
      <c r="I20" s="14" t="s">
        <v>104</v>
      </c>
      <c r="J20" s="24" t="s">
        <v>2</v>
      </c>
      <c r="K20" s="25"/>
    </row>
    <row r="21" spans="1:11" x14ac:dyDescent="0.25">
      <c r="A21" s="47">
        <v>5598</v>
      </c>
      <c r="B21" s="48">
        <v>42848</v>
      </c>
      <c r="C21" s="49">
        <v>0.41666666666666669</v>
      </c>
      <c r="D21" s="47" t="s">
        <v>86</v>
      </c>
      <c r="E21" s="47" t="s">
        <v>221</v>
      </c>
      <c r="F21" s="9" t="str">
        <f>I21</f>
        <v>PH</v>
      </c>
      <c r="G21" s="14" t="s">
        <v>223</v>
      </c>
      <c r="H21" s="9" t="s">
        <v>148</v>
      </c>
      <c r="I21" s="14" t="s">
        <v>159</v>
      </c>
      <c r="J21" s="24" t="s">
        <v>3</v>
      </c>
      <c r="K21" s="25"/>
    </row>
    <row r="22" spans="1:11" x14ac:dyDescent="0.25">
      <c r="A22" s="47">
        <v>5292</v>
      </c>
      <c r="B22" s="51">
        <v>42854</v>
      </c>
      <c r="C22" s="50">
        <v>0.66666666666666663</v>
      </c>
      <c r="D22" s="47" t="s">
        <v>208</v>
      </c>
      <c r="E22" s="47" t="s">
        <v>69</v>
      </c>
      <c r="F22" s="9" t="str">
        <f>I22</f>
        <v>H3</v>
      </c>
      <c r="G22" s="14" t="s">
        <v>107</v>
      </c>
      <c r="H22" s="9" t="s">
        <v>139</v>
      </c>
      <c r="I22" s="14" t="s">
        <v>104</v>
      </c>
      <c r="J22" s="24" t="s">
        <v>4</v>
      </c>
      <c r="K22" s="25"/>
    </row>
    <row r="23" spans="1:11" x14ac:dyDescent="0.25">
      <c r="A23" s="47">
        <v>4013</v>
      </c>
      <c r="B23" s="51">
        <v>42855</v>
      </c>
      <c r="C23" s="49">
        <v>0.41666666666666669</v>
      </c>
      <c r="D23" s="47" t="s">
        <v>213</v>
      </c>
      <c r="E23" s="47" t="s">
        <v>70</v>
      </c>
      <c r="F23" s="14" t="s">
        <v>97</v>
      </c>
      <c r="H23" s="9"/>
      <c r="I23" s="14" t="s">
        <v>162</v>
      </c>
      <c r="J23" s="24"/>
      <c r="K23" s="25"/>
    </row>
    <row r="24" spans="1:11" x14ac:dyDescent="0.25">
      <c r="A24" s="47">
        <v>5243</v>
      </c>
      <c r="B24" s="51">
        <v>42855</v>
      </c>
      <c r="C24" s="49">
        <v>0.41666666666666669</v>
      </c>
      <c r="D24" s="47" t="s">
        <v>219</v>
      </c>
      <c r="E24" s="47" t="s">
        <v>68</v>
      </c>
      <c r="F24" s="14" t="s">
        <v>97</v>
      </c>
      <c r="H24" s="9"/>
      <c r="I24" s="14" t="s">
        <v>102</v>
      </c>
      <c r="J24" s="24"/>
      <c r="K24" s="25"/>
    </row>
    <row r="25" spans="1:11" x14ac:dyDescent="0.25">
      <c r="A25" s="47">
        <v>10915</v>
      </c>
      <c r="B25" s="48">
        <v>42860</v>
      </c>
      <c r="C25" s="50">
        <v>0.79166666666666663</v>
      </c>
      <c r="D25" s="47" t="s">
        <v>170</v>
      </c>
      <c r="E25" s="47" t="s">
        <v>76</v>
      </c>
      <c r="F25" s="9" t="str">
        <f>I25</f>
        <v>HS1</v>
      </c>
      <c r="G25" s="14" t="s">
        <v>62</v>
      </c>
      <c r="H25" s="9" t="s">
        <v>181</v>
      </c>
      <c r="I25" s="14" t="s">
        <v>224</v>
      </c>
      <c r="J25" s="24" t="s">
        <v>5</v>
      </c>
      <c r="K25" s="25"/>
    </row>
    <row r="26" spans="1:11" x14ac:dyDescent="0.25">
      <c r="A26" s="47">
        <v>4059</v>
      </c>
      <c r="B26" s="48">
        <v>42861</v>
      </c>
      <c r="C26" s="49">
        <v>0.41666666666666669</v>
      </c>
      <c r="D26" s="47" t="s">
        <v>78</v>
      </c>
      <c r="E26" s="47" t="s">
        <v>70</v>
      </c>
      <c r="F26" s="14" t="s">
        <v>97</v>
      </c>
      <c r="H26" s="9"/>
      <c r="I26" s="14" t="s">
        <v>162</v>
      </c>
      <c r="J26" s="24"/>
      <c r="K26" s="25"/>
    </row>
    <row r="27" spans="1:11" x14ac:dyDescent="0.25">
      <c r="A27" s="47">
        <v>5616</v>
      </c>
      <c r="B27" s="48">
        <v>42861</v>
      </c>
      <c r="C27" s="49">
        <v>0.58333333333333337</v>
      </c>
      <c r="D27" s="47" t="s">
        <v>184</v>
      </c>
      <c r="E27" s="47" t="s">
        <v>86</v>
      </c>
      <c r="F27" s="14" t="s">
        <v>97</v>
      </c>
      <c r="H27" s="9"/>
      <c r="I27" s="14" t="s">
        <v>159</v>
      </c>
      <c r="J27" s="24"/>
      <c r="K27" s="25"/>
    </row>
    <row r="28" spans="1:11" x14ac:dyDescent="0.25">
      <c r="A28" s="44"/>
      <c r="B28" s="45">
        <v>42862</v>
      </c>
      <c r="C28" s="46"/>
      <c r="D28" s="44" t="s">
        <v>121</v>
      </c>
      <c r="E28" s="44"/>
      <c r="F28" s="9"/>
      <c r="G28" s="9" t="s">
        <v>149</v>
      </c>
      <c r="H28" s="9"/>
      <c r="I28" s="16"/>
      <c r="J28" s="26" t="s">
        <v>6</v>
      </c>
      <c r="K28" s="27"/>
    </row>
    <row r="29" spans="1:11" x14ac:dyDescent="0.25">
      <c r="A29" s="47">
        <v>5247</v>
      </c>
      <c r="B29" s="48">
        <v>42863</v>
      </c>
      <c r="C29" s="49">
        <v>0.79166666666666663</v>
      </c>
      <c r="D29" s="47" t="s">
        <v>47</v>
      </c>
      <c r="E29" s="47" t="s">
        <v>208</v>
      </c>
      <c r="F29" s="14" t="s">
        <v>138</v>
      </c>
      <c r="H29" s="9"/>
      <c r="I29" s="14" t="s">
        <v>139</v>
      </c>
      <c r="J29" s="28"/>
      <c r="K29" s="27"/>
    </row>
    <row r="30" spans="1:11" x14ac:dyDescent="0.25">
      <c r="A30" s="47">
        <v>8553</v>
      </c>
      <c r="B30" s="48">
        <v>42863</v>
      </c>
      <c r="C30" s="49">
        <v>0.8125</v>
      </c>
      <c r="D30" s="47" t="s">
        <v>185</v>
      </c>
      <c r="E30" s="47" t="s">
        <v>168</v>
      </c>
      <c r="F30" s="14" t="s">
        <v>97</v>
      </c>
      <c r="H30" s="9"/>
      <c r="I30" s="14" t="s">
        <v>161</v>
      </c>
      <c r="J30" s="28"/>
      <c r="K30" s="27"/>
    </row>
    <row r="31" spans="1:11" x14ac:dyDescent="0.25">
      <c r="A31" s="47">
        <v>5286</v>
      </c>
      <c r="B31" s="48">
        <v>42867</v>
      </c>
      <c r="C31" s="49">
        <v>0.79166666666666663</v>
      </c>
      <c r="D31" s="47" t="s">
        <v>68</v>
      </c>
      <c r="E31" s="47" t="s">
        <v>207</v>
      </c>
      <c r="F31" s="9" t="str">
        <f>I31</f>
        <v>H2</v>
      </c>
      <c r="G31" s="14" t="s">
        <v>61</v>
      </c>
      <c r="H31" s="9" t="s">
        <v>140</v>
      </c>
      <c r="I31" s="14" t="s">
        <v>102</v>
      </c>
      <c r="J31" s="28" t="s">
        <v>7</v>
      </c>
      <c r="K31" s="27"/>
    </row>
    <row r="32" spans="1:11" x14ac:dyDescent="0.25">
      <c r="A32" s="47">
        <v>8594</v>
      </c>
      <c r="B32" s="48">
        <v>42867</v>
      </c>
      <c r="C32" s="49">
        <v>0.8125</v>
      </c>
      <c r="D32" s="47" t="s">
        <v>168</v>
      </c>
      <c r="E32" s="47" t="s">
        <v>186</v>
      </c>
      <c r="F32" s="9" t="str">
        <f>I32</f>
        <v>D1</v>
      </c>
      <c r="G32" s="14" t="s">
        <v>61</v>
      </c>
      <c r="H32" s="9" t="s">
        <v>180</v>
      </c>
      <c r="I32" s="14" t="s">
        <v>96</v>
      </c>
      <c r="J32" s="28" t="s">
        <v>8</v>
      </c>
      <c r="K32" s="27"/>
    </row>
    <row r="33" spans="1:11" x14ac:dyDescent="0.25">
      <c r="A33" s="47">
        <v>4095</v>
      </c>
      <c r="B33" s="48">
        <v>42868</v>
      </c>
      <c r="C33" s="49">
        <v>0.79166666666666663</v>
      </c>
      <c r="D33" s="47" t="s">
        <v>70</v>
      </c>
      <c r="E33" s="47" t="s">
        <v>188</v>
      </c>
      <c r="F33" s="9" t="str">
        <f>I33</f>
        <v>H1</v>
      </c>
      <c r="G33" s="14" t="s">
        <v>61</v>
      </c>
      <c r="H33" s="9" t="s">
        <v>146</v>
      </c>
      <c r="I33" s="14" t="s">
        <v>165</v>
      </c>
      <c r="J33" s="28" t="s">
        <v>9</v>
      </c>
      <c r="K33" s="27"/>
    </row>
    <row r="34" spans="1:11" x14ac:dyDescent="0.25">
      <c r="A34" s="47">
        <v>5228</v>
      </c>
      <c r="B34" s="48">
        <v>42868</v>
      </c>
      <c r="C34" s="49">
        <v>0.41666666666666669</v>
      </c>
      <c r="D34" s="47" t="s">
        <v>187</v>
      </c>
      <c r="E34" s="47" t="s">
        <v>84</v>
      </c>
      <c r="F34" s="14" t="s">
        <v>97</v>
      </c>
      <c r="H34" s="9"/>
      <c r="I34" s="14" t="s">
        <v>158</v>
      </c>
      <c r="J34" s="28"/>
      <c r="K34" s="27"/>
    </row>
    <row r="35" spans="1:11" x14ac:dyDescent="0.25">
      <c r="A35" s="52">
        <v>13667</v>
      </c>
      <c r="B35" s="53">
        <v>42869</v>
      </c>
      <c r="C35" s="54">
        <v>0.41666666666666669</v>
      </c>
      <c r="D35" s="52" t="s">
        <v>86</v>
      </c>
      <c r="E35" s="52" t="s">
        <v>79</v>
      </c>
      <c r="F35" s="14" t="s">
        <v>80</v>
      </c>
      <c r="G35" s="14" t="s">
        <v>122</v>
      </c>
      <c r="H35" s="14" t="s">
        <v>83</v>
      </c>
      <c r="I35" s="14" t="s">
        <v>148</v>
      </c>
      <c r="J35" s="28" t="s">
        <v>227</v>
      </c>
      <c r="K35" s="27"/>
    </row>
    <row r="36" spans="1:11" x14ac:dyDescent="0.25">
      <c r="A36" s="47">
        <v>10986</v>
      </c>
      <c r="B36" s="48">
        <v>42870</v>
      </c>
      <c r="C36" s="49">
        <v>0.79166666666666663</v>
      </c>
      <c r="D36" s="47" t="s">
        <v>189</v>
      </c>
      <c r="E36" s="47" t="s">
        <v>170</v>
      </c>
      <c r="F36" s="14" t="s">
        <v>97</v>
      </c>
      <c r="H36" s="9"/>
      <c r="I36" s="14" t="s">
        <v>164</v>
      </c>
      <c r="J36" s="28"/>
      <c r="K36" s="27"/>
    </row>
    <row r="37" spans="1:11" x14ac:dyDescent="0.25">
      <c r="A37" s="47">
        <v>11041</v>
      </c>
      <c r="B37" s="48">
        <v>42874</v>
      </c>
      <c r="C37" s="49">
        <v>0.79166666666666663</v>
      </c>
      <c r="D37" s="47" t="s">
        <v>170</v>
      </c>
      <c r="E37" s="47" t="s">
        <v>190</v>
      </c>
      <c r="F37" s="9" t="str">
        <f>I37</f>
        <v>HS1</v>
      </c>
      <c r="G37" s="14" t="s">
        <v>250</v>
      </c>
      <c r="H37" s="9" t="s">
        <v>181</v>
      </c>
      <c r="I37" s="14" t="s">
        <v>224</v>
      </c>
      <c r="J37" s="28" t="s">
        <v>10</v>
      </c>
      <c r="K37" s="27"/>
    </row>
    <row r="38" spans="1:11" x14ac:dyDescent="0.25">
      <c r="A38" s="47">
        <v>5254</v>
      </c>
      <c r="B38" s="48">
        <v>42874</v>
      </c>
      <c r="C38" s="49">
        <v>0.79166666666666663</v>
      </c>
      <c r="D38" s="47" t="s">
        <v>68</v>
      </c>
      <c r="E38" s="47" t="s">
        <v>211</v>
      </c>
      <c r="F38" s="9" t="str">
        <f>I38</f>
        <v>H2</v>
      </c>
      <c r="G38" s="14" t="s">
        <v>63</v>
      </c>
      <c r="H38" s="9" t="s">
        <v>140</v>
      </c>
      <c r="I38" s="14" t="s">
        <v>102</v>
      </c>
      <c r="J38" s="28" t="s">
        <v>11</v>
      </c>
      <c r="K38" s="27"/>
    </row>
    <row r="39" spans="1:11" x14ac:dyDescent="0.25">
      <c r="A39" s="47">
        <v>5643</v>
      </c>
      <c r="B39" s="48">
        <v>42876</v>
      </c>
      <c r="C39" s="49">
        <v>0.41666666666666669</v>
      </c>
      <c r="D39" s="47" t="s">
        <v>86</v>
      </c>
      <c r="E39" s="47" t="s">
        <v>85</v>
      </c>
      <c r="F39" s="9" t="str">
        <f>I39</f>
        <v>PH</v>
      </c>
      <c r="G39" s="14" t="s">
        <v>129</v>
      </c>
      <c r="H39" s="9" t="s">
        <v>148</v>
      </c>
      <c r="I39" s="14" t="s">
        <v>159</v>
      </c>
      <c r="J39" s="28" t="s">
        <v>141</v>
      </c>
      <c r="K39" s="27"/>
    </row>
    <row r="40" spans="1:11" x14ac:dyDescent="0.25">
      <c r="A40" s="47">
        <v>4126</v>
      </c>
      <c r="B40" s="48">
        <v>42876</v>
      </c>
      <c r="C40" s="49">
        <v>0.41666666666666669</v>
      </c>
      <c r="D40" s="47" t="s">
        <v>191</v>
      </c>
      <c r="E40" s="47" t="s">
        <v>70</v>
      </c>
      <c r="F40" s="14" t="s">
        <v>97</v>
      </c>
      <c r="H40" s="9"/>
      <c r="I40" s="14" t="s">
        <v>162</v>
      </c>
      <c r="J40" s="28"/>
      <c r="K40" s="27"/>
    </row>
    <row r="41" spans="1:11" x14ac:dyDescent="0.25">
      <c r="A41" s="47">
        <v>8689</v>
      </c>
      <c r="B41" s="48">
        <v>42881</v>
      </c>
      <c r="C41" s="49">
        <v>0.8125</v>
      </c>
      <c r="D41" s="47" t="s">
        <v>168</v>
      </c>
      <c r="E41" s="47" t="s">
        <v>193</v>
      </c>
      <c r="F41" s="9" t="str">
        <f>I41</f>
        <v>D1</v>
      </c>
      <c r="G41" s="14" t="s">
        <v>62</v>
      </c>
      <c r="H41" s="9" t="s">
        <v>180</v>
      </c>
      <c r="I41" s="14" t="s">
        <v>96</v>
      </c>
      <c r="J41" s="28" t="s">
        <v>12</v>
      </c>
      <c r="K41" s="27"/>
    </row>
    <row r="42" spans="1:11" x14ac:dyDescent="0.25">
      <c r="A42" s="47">
        <v>5260</v>
      </c>
      <c r="B42" s="48">
        <v>42881</v>
      </c>
      <c r="C42" s="49">
        <v>0.79166666666666663</v>
      </c>
      <c r="D42" s="47" t="s">
        <v>208</v>
      </c>
      <c r="E42" s="47" t="s">
        <v>68</v>
      </c>
      <c r="F42" s="9" t="str">
        <f>I42</f>
        <v>H3 - H2</v>
      </c>
      <c r="G42" s="14" t="s">
        <v>99</v>
      </c>
      <c r="H42" s="9" t="s">
        <v>122</v>
      </c>
      <c r="I42" s="14" t="s">
        <v>125</v>
      </c>
      <c r="J42" s="28" t="s">
        <v>13</v>
      </c>
      <c r="K42" s="27"/>
    </row>
    <row r="43" spans="1:11" x14ac:dyDescent="0.25">
      <c r="A43" s="47">
        <v>11126</v>
      </c>
      <c r="B43" s="48">
        <v>42881</v>
      </c>
      <c r="C43" s="49">
        <v>0.83333333333333337</v>
      </c>
      <c r="D43" s="47" t="s">
        <v>194</v>
      </c>
      <c r="E43" s="47" t="s">
        <v>170</v>
      </c>
      <c r="F43" s="14" t="s">
        <v>97</v>
      </c>
      <c r="H43" s="9"/>
      <c r="I43" s="14" t="s">
        <v>164</v>
      </c>
      <c r="J43" s="28"/>
      <c r="K43" s="27"/>
    </row>
    <row r="44" spans="1:11" x14ac:dyDescent="0.25">
      <c r="A44" s="47">
        <v>4140</v>
      </c>
      <c r="B44" s="48">
        <v>42882</v>
      </c>
      <c r="C44" s="49">
        <v>0.70833333333333337</v>
      </c>
      <c r="D44" s="47" t="s">
        <v>46</v>
      </c>
      <c r="E44" s="47" t="s">
        <v>70</v>
      </c>
      <c r="F44" s="14" t="s">
        <v>97</v>
      </c>
      <c r="H44" s="9"/>
      <c r="I44" s="14" t="s">
        <v>162</v>
      </c>
      <c r="J44" s="28"/>
      <c r="K44" s="27"/>
    </row>
    <row r="45" spans="1:11" x14ac:dyDescent="0.25">
      <c r="A45" s="47">
        <v>5657</v>
      </c>
      <c r="B45" s="48">
        <v>42882</v>
      </c>
      <c r="C45" s="49">
        <v>0.45833333333333331</v>
      </c>
      <c r="D45" s="47" t="s">
        <v>214</v>
      </c>
      <c r="E45" s="47" t="s">
        <v>86</v>
      </c>
      <c r="F45" s="14" t="s">
        <v>97</v>
      </c>
      <c r="H45" s="9"/>
      <c r="I45" s="14" t="s">
        <v>159</v>
      </c>
      <c r="J45" s="28"/>
      <c r="K45" s="27"/>
    </row>
    <row r="46" spans="1:11" x14ac:dyDescent="0.25">
      <c r="A46" s="55">
        <v>15487</v>
      </c>
      <c r="B46" s="56">
        <v>42882</v>
      </c>
      <c r="C46" s="57">
        <v>0.41666666666666669</v>
      </c>
      <c r="D46" s="58" t="s">
        <v>84</v>
      </c>
      <c r="E46" s="55" t="s">
        <v>231</v>
      </c>
      <c r="F46" s="14" t="s">
        <v>238</v>
      </c>
      <c r="G46" s="14" t="s">
        <v>240</v>
      </c>
      <c r="H46" s="14" t="s">
        <v>244</v>
      </c>
      <c r="I46" s="14" t="s">
        <v>238</v>
      </c>
      <c r="J46" s="28" t="s">
        <v>14</v>
      </c>
      <c r="K46" s="27"/>
    </row>
    <row r="47" spans="1:11" x14ac:dyDescent="0.25">
      <c r="A47" s="47">
        <v>11178</v>
      </c>
      <c r="B47" s="48">
        <v>42888</v>
      </c>
      <c r="C47" s="49">
        <v>0.8125</v>
      </c>
      <c r="D47" s="47" t="s">
        <v>170</v>
      </c>
      <c r="E47" s="47" t="s">
        <v>48</v>
      </c>
      <c r="F47" s="9" t="str">
        <f>I47</f>
        <v>HS1</v>
      </c>
      <c r="G47" s="14" t="s">
        <v>100</v>
      </c>
      <c r="H47" s="9" t="s">
        <v>181</v>
      </c>
      <c r="I47" s="14" t="s">
        <v>224</v>
      </c>
      <c r="J47" s="28" t="s">
        <v>110</v>
      </c>
      <c r="K47" s="27"/>
    </row>
    <row r="48" spans="1:11" x14ac:dyDescent="0.25">
      <c r="A48" s="47">
        <v>5264</v>
      </c>
      <c r="B48" s="48">
        <v>42888</v>
      </c>
      <c r="C48" s="49">
        <v>0.79166666666666663</v>
      </c>
      <c r="D48" s="47" t="s">
        <v>68</v>
      </c>
      <c r="E48" s="47" t="s">
        <v>47</v>
      </c>
      <c r="F48" s="9" t="str">
        <f>I48</f>
        <v>H2</v>
      </c>
      <c r="G48" s="14" t="s">
        <v>63</v>
      </c>
      <c r="H48" s="9" t="s">
        <v>140</v>
      </c>
      <c r="I48" s="14" t="s">
        <v>102</v>
      </c>
      <c r="J48" s="28" t="s">
        <v>11</v>
      </c>
      <c r="K48" s="27"/>
    </row>
    <row r="49" spans="1:11" x14ac:dyDescent="0.25">
      <c r="A49" s="47">
        <v>4155</v>
      </c>
      <c r="B49" s="48">
        <v>42889</v>
      </c>
      <c r="C49" s="49">
        <v>0.79166666666666663</v>
      </c>
      <c r="D49" s="47" t="s">
        <v>70</v>
      </c>
      <c r="E49" s="47" t="s">
        <v>49</v>
      </c>
      <c r="F49" s="9" t="str">
        <f>I49</f>
        <v>H1</v>
      </c>
      <c r="G49" s="14" t="s">
        <v>61</v>
      </c>
      <c r="H49" s="9" t="s">
        <v>146</v>
      </c>
      <c r="I49" s="14" t="s">
        <v>165</v>
      </c>
      <c r="J49" s="28" t="s">
        <v>15</v>
      </c>
      <c r="K49" s="27"/>
    </row>
    <row r="50" spans="1:11" x14ac:dyDescent="0.25">
      <c r="A50" s="47">
        <v>5263</v>
      </c>
      <c r="B50" s="48">
        <v>42889</v>
      </c>
      <c r="C50" s="49">
        <v>0.58333333333333337</v>
      </c>
      <c r="D50" s="47" t="s">
        <v>219</v>
      </c>
      <c r="E50" s="47" t="s">
        <v>208</v>
      </c>
      <c r="F50" s="14" t="s">
        <v>97</v>
      </c>
      <c r="H50" s="9"/>
      <c r="I50" s="14" t="s">
        <v>65</v>
      </c>
      <c r="J50" s="28"/>
      <c r="K50" s="27"/>
    </row>
    <row r="51" spans="1:11" x14ac:dyDescent="0.25">
      <c r="A51" s="47">
        <v>5683</v>
      </c>
      <c r="B51" s="48">
        <v>42890</v>
      </c>
      <c r="C51" s="49">
        <v>0.41666666666666669</v>
      </c>
      <c r="D51" s="47" t="s">
        <v>221</v>
      </c>
      <c r="E51" s="47" t="s">
        <v>86</v>
      </c>
      <c r="F51" s="14" t="s">
        <v>97</v>
      </c>
      <c r="H51" s="9"/>
      <c r="I51" s="14" t="s">
        <v>159</v>
      </c>
      <c r="J51" s="28"/>
      <c r="K51" s="27"/>
    </row>
    <row r="52" spans="1:11" x14ac:dyDescent="0.25">
      <c r="A52" s="55">
        <v>15670</v>
      </c>
      <c r="B52" s="56">
        <v>42890</v>
      </c>
      <c r="C52" s="57">
        <v>0.41666666666666669</v>
      </c>
      <c r="D52" s="55" t="s">
        <v>232</v>
      </c>
      <c r="E52" s="58" t="s">
        <v>84</v>
      </c>
      <c r="F52" s="14" t="s">
        <v>97</v>
      </c>
      <c r="I52" s="14" t="s">
        <v>238</v>
      </c>
      <c r="J52" s="28"/>
      <c r="K52" s="27"/>
    </row>
    <row r="53" spans="1:11" x14ac:dyDescent="0.25">
      <c r="A53" s="47">
        <v>11209</v>
      </c>
      <c r="B53" s="48">
        <v>42894</v>
      </c>
      <c r="C53" s="49">
        <v>0.79166666666666663</v>
      </c>
      <c r="D53" s="47" t="s">
        <v>51</v>
      </c>
      <c r="E53" s="47" t="s">
        <v>170</v>
      </c>
      <c r="F53" s="14" t="s">
        <v>97</v>
      </c>
      <c r="H53" s="9"/>
      <c r="I53" s="14" t="s">
        <v>164</v>
      </c>
      <c r="J53" s="28"/>
      <c r="K53" s="27"/>
    </row>
    <row r="54" spans="1:11" x14ac:dyDescent="0.25">
      <c r="A54" s="47">
        <v>5267</v>
      </c>
      <c r="B54" s="48">
        <v>42895</v>
      </c>
      <c r="C54" s="49">
        <v>0.79166666666666663</v>
      </c>
      <c r="D54" s="47" t="s">
        <v>208</v>
      </c>
      <c r="E54" s="47" t="s">
        <v>77</v>
      </c>
      <c r="F54" s="9" t="str">
        <f>I54</f>
        <v>H3</v>
      </c>
      <c r="G54" s="14" t="s">
        <v>101</v>
      </c>
      <c r="H54" s="9" t="s">
        <v>139</v>
      </c>
      <c r="I54" s="14" t="s">
        <v>104</v>
      </c>
      <c r="J54" s="28" t="s">
        <v>16</v>
      </c>
      <c r="K54" s="27"/>
    </row>
    <row r="55" spans="1:11" x14ac:dyDescent="0.25">
      <c r="A55" s="55">
        <v>15606</v>
      </c>
      <c r="B55" s="56">
        <v>42896</v>
      </c>
      <c r="C55" s="57">
        <v>0.41666666666666669</v>
      </c>
      <c r="D55" s="58" t="s">
        <v>84</v>
      </c>
      <c r="E55" s="55" t="s">
        <v>233</v>
      </c>
      <c r="F55" s="14" t="s">
        <v>238</v>
      </c>
      <c r="G55" s="14" t="s">
        <v>240</v>
      </c>
      <c r="H55" s="14" t="s">
        <v>253</v>
      </c>
      <c r="I55" s="14" t="s">
        <v>238</v>
      </c>
      <c r="J55" s="28" t="s">
        <v>18</v>
      </c>
      <c r="K55" s="27"/>
    </row>
    <row r="56" spans="1:11" x14ac:dyDescent="0.25">
      <c r="A56" s="47">
        <v>5694</v>
      </c>
      <c r="B56" s="48">
        <v>42897</v>
      </c>
      <c r="C56" s="49">
        <v>0.41666666666666669</v>
      </c>
      <c r="D56" s="47" t="s">
        <v>86</v>
      </c>
      <c r="E56" s="47" t="s">
        <v>184</v>
      </c>
      <c r="F56" s="9" t="str">
        <f>I56</f>
        <v>PH</v>
      </c>
      <c r="G56" s="14" t="s">
        <v>230</v>
      </c>
      <c r="H56" s="9" t="s">
        <v>148</v>
      </c>
      <c r="I56" s="14" t="s">
        <v>159</v>
      </c>
      <c r="J56" s="28" t="s">
        <v>19</v>
      </c>
      <c r="K56" s="27"/>
    </row>
    <row r="57" spans="1:11" x14ac:dyDescent="0.25">
      <c r="A57" s="47">
        <v>4177</v>
      </c>
      <c r="B57" s="48">
        <v>42897</v>
      </c>
      <c r="C57" s="49">
        <v>0.625</v>
      </c>
      <c r="D57" s="47" t="s">
        <v>53</v>
      </c>
      <c r="E57" s="47" t="s">
        <v>70</v>
      </c>
      <c r="F57" s="14" t="s">
        <v>97</v>
      </c>
      <c r="H57" s="9"/>
      <c r="I57" s="14" t="s">
        <v>162</v>
      </c>
      <c r="J57" s="28"/>
      <c r="K57" s="27"/>
    </row>
    <row r="58" spans="1:11" x14ac:dyDescent="0.25">
      <c r="A58" s="44"/>
      <c r="B58" s="45">
        <v>42898</v>
      </c>
      <c r="C58" s="46"/>
      <c r="D58" s="44" t="s">
        <v>174</v>
      </c>
      <c r="E58" s="44"/>
      <c r="F58" s="9"/>
      <c r="G58" s="9" t="s">
        <v>150</v>
      </c>
      <c r="H58" s="9"/>
      <c r="I58" s="16"/>
      <c r="J58" s="26" t="s">
        <v>20</v>
      </c>
      <c r="K58" s="27"/>
    </row>
    <row r="59" spans="1:11" x14ac:dyDescent="0.25">
      <c r="A59" s="47">
        <v>8731</v>
      </c>
      <c r="B59" s="51">
        <v>42900</v>
      </c>
      <c r="C59" s="49">
        <v>0.8125</v>
      </c>
      <c r="D59" s="47" t="s">
        <v>50</v>
      </c>
      <c r="E59" s="47" t="s">
        <v>168</v>
      </c>
      <c r="F59" s="14" t="s">
        <v>97</v>
      </c>
      <c r="H59" s="9"/>
      <c r="I59" s="14" t="s">
        <v>161</v>
      </c>
      <c r="J59" s="28"/>
      <c r="K59" s="27"/>
    </row>
    <row r="60" spans="1:11" x14ac:dyDescent="0.25">
      <c r="A60" s="47">
        <v>5245</v>
      </c>
      <c r="B60" s="59">
        <v>42902</v>
      </c>
      <c r="C60" s="49">
        <v>0.79166666666666663</v>
      </c>
      <c r="D60" s="47" t="s">
        <v>68</v>
      </c>
      <c r="E60" s="47" t="s">
        <v>77</v>
      </c>
      <c r="F60" s="9" t="str">
        <f>I60</f>
        <v>H2</v>
      </c>
      <c r="G60" s="14" t="s">
        <v>63</v>
      </c>
      <c r="H60" s="9" t="s">
        <v>140</v>
      </c>
      <c r="I60" s="14" t="s">
        <v>102</v>
      </c>
      <c r="J60" s="28" t="s">
        <v>10</v>
      </c>
      <c r="K60" s="27"/>
    </row>
    <row r="61" spans="1:11" x14ac:dyDescent="0.25">
      <c r="A61" s="47">
        <v>11541</v>
      </c>
      <c r="B61" s="48">
        <v>42902</v>
      </c>
      <c r="C61" s="49">
        <v>0.8125</v>
      </c>
      <c r="D61" s="47" t="s">
        <v>190</v>
      </c>
      <c r="E61" s="47" t="s">
        <v>170</v>
      </c>
      <c r="F61" s="14" t="s">
        <v>97</v>
      </c>
      <c r="H61" s="9"/>
      <c r="I61" s="14" t="s">
        <v>164</v>
      </c>
      <c r="J61" s="28"/>
      <c r="K61" s="27"/>
    </row>
    <row r="62" spans="1:11" x14ac:dyDescent="0.25">
      <c r="A62" s="47">
        <v>9182</v>
      </c>
      <c r="B62" s="48">
        <v>42902</v>
      </c>
      <c r="C62" s="49">
        <v>0.77083333333333337</v>
      </c>
      <c r="D62" s="47" t="s">
        <v>168</v>
      </c>
      <c r="E62" s="47" t="s">
        <v>192</v>
      </c>
      <c r="F62" s="9" t="str">
        <f>I62</f>
        <v>D1</v>
      </c>
      <c r="G62" s="14" t="s">
        <v>89</v>
      </c>
      <c r="H62" s="9" t="s">
        <v>180</v>
      </c>
      <c r="I62" s="14" t="s">
        <v>96</v>
      </c>
      <c r="J62" s="28" t="s">
        <v>21</v>
      </c>
      <c r="K62" s="27"/>
    </row>
    <row r="63" spans="1:11" x14ac:dyDescent="0.25">
      <c r="A63" s="47">
        <v>5255</v>
      </c>
      <c r="B63" s="61">
        <v>42902</v>
      </c>
      <c r="C63" s="49">
        <v>0.41666666666666669</v>
      </c>
      <c r="D63" s="47" t="s">
        <v>69</v>
      </c>
      <c r="E63" s="47" t="s">
        <v>208</v>
      </c>
      <c r="F63" s="14" t="s">
        <v>97</v>
      </c>
      <c r="H63" s="9"/>
      <c r="I63" s="14" t="s">
        <v>65</v>
      </c>
      <c r="J63" s="28"/>
      <c r="K63" s="27"/>
    </row>
    <row r="64" spans="1:11" x14ac:dyDescent="0.25">
      <c r="A64" s="55">
        <v>15508</v>
      </c>
      <c r="B64" s="60">
        <v>42903</v>
      </c>
      <c r="C64" s="57">
        <v>0.41666666666666669</v>
      </c>
      <c r="D64" s="58" t="s">
        <v>84</v>
      </c>
      <c r="E64" s="55" t="s">
        <v>236</v>
      </c>
      <c r="F64" s="14" t="s">
        <v>238</v>
      </c>
      <c r="G64" s="14" t="s">
        <v>240</v>
      </c>
      <c r="H64" s="14" t="s">
        <v>246</v>
      </c>
      <c r="I64" s="14" t="s">
        <v>238</v>
      </c>
      <c r="J64" s="28" t="s">
        <v>26</v>
      </c>
      <c r="K64" s="27"/>
    </row>
    <row r="65" spans="1:11" x14ac:dyDescent="0.25">
      <c r="A65" s="47">
        <v>8830</v>
      </c>
      <c r="B65" s="48">
        <v>42909</v>
      </c>
      <c r="C65" s="49">
        <v>0.8125</v>
      </c>
      <c r="D65" s="47" t="s">
        <v>168</v>
      </c>
      <c r="E65" s="47" t="s">
        <v>54</v>
      </c>
      <c r="F65" s="9" t="str">
        <f>I65</f>
        <v>D1</v>
      </c>
      <c r="G65" s="14" t="s">
        <v>198</v>
      </c>
      <c r="H65" s="9" t="s">
        <v>180</v>
      </c>
      <c r="I65" s="14" t="s">
        <v>96</v>
      </c>
      <c r="J65" s="28" t="s">
        <v>22</v>
      </c>
      <c r="K65" s="28" t="s">
        <v>23</v>
      </c>
    </row>
    <row r="66" spans="1:11" x14ac:dyDescent="0.25">
      <c r="A66" s="47">
        <v>11259</v>
      </c>
      <c r="B66" s="48">
        <v>42909</v>
      </c>
      <c r="C66" s="49">
        <v>0.8125</v>
      </c>
      <c r="D66" s="47" t="s">
        <v>67</v>
      </c>
      <c r="E66" s="47" t="s">
        <v>170</v>
      </c>
      <c r="F66" s="14" t="s">
        <v>97</v>
      </c>
      <c r="H66" s="9"/>
      <c r="I66" s="14" t="s">
        <v>164</v>
      </c>
      <c r="J66" s="28"/>
      <c r="K66" s="27"/>
    </row>
    <row r="67" spans="1:11" x14ac:dyDescent="0.25">
      <c r="A67" s="47">
        <v>4211</v>
      </c>
      <c r="B67" s="48">
        <v>42910</v>
      </c>
      <c r="C67" s="49">
        <v>0.79166666666666663</v>
      </c>
      <c r="D67" s="47" t="s">
        <v>70</v>
      </c>
      <c r="E67" s="47" t="s">
        <v>55</v>
      </c>
      <c r="F67" s="9" t="str">
        <f>I67</f>
        <v>H1</v>
      </c>
      <c r="G67" s="14" t="s">
        <v>61</v>
      </c>
      <c r="H67" s="9" t="s">
        <v>146</v>
      </c>
      <c r="I67" s="14" t="s">
        <v>165</v>
      </c>
      <c r="J67" s="28" t="s">
        <v>8</v>
      </c>
      <c r="K67" s="27"/>
    </row>
    <row r="68" spans="1:11" x14ac:dyDescent="0.25">
      <c r="A68" s="47">
        <v>5269</v>
      </c>
      <c r="B68" s="48">
        <v>42911</v>
      </c>
      <c r="C68" s="49">
        <v>0.41666666666666669</v>
      </c>
      <c r="D68" s="47" t="s">
        <v>69</v>
      </c>
      <c r="E68" s="47" t="s">
        <v>68</v>
      </c>
      <c r="F68" s="14" t="s">
        <v>97</v>
      </c>
      <c r="H68" s="9"/>
      <c r="I68" s="14" t="s">
        <v>102</v>
      </c>
      <c r="J68" s="28"/>
      <c r="K68" s="27"/>
    </row>
    <row r="69" spans="1:11" x14ac:dyDescent="0.25">
      <c r="A69" s="47">
        <v>5234</v>
      </c>
      <c r="B69" s="48">
        <v>42911</v>
      </c>
      <c r="C69" s="49">
        <v>0.66666666666666663</v>
      </c>
      <c r="D69" s="47" t="s">
        <v>207</v>
      </c>
      <c r="E69" s="47" t="s">
        <v>208</v>
      </c>
      <c r="F69" s="14" t="s">
        <v>138</v>
      </c>
      <c r="H69" s="9"/>
      <c r="I69" s="14" t="s">
        <v>139</v>
      </c>
      <c r="J69" s="28"/>
      <c r="K69" s="27"/>
    </row>
    <row r="70" spans="1:11" x14ac:dyDescent="0.25">
      <c r="A70" s="52">
        <v>13672</v>
      </c>
      <c r="B70" s="53">
        <v>42911</v>
      </c>
      <c r="C70" s="54">
        <v>0.5</v>
      </c>
      <c r="D70" s="52" t="s">
        <v>79</v>
      </c>
      <c r="E70" s="52" t="s">
        <v>86</v>
      </c>
      <c r="F70" s="14" t="s">
        <v>138</v>
      </c>
      <c r="I70" s="14" t="s">
        <v>148</v>
      </c>
      <c r="J70" s="28"/>
      <c r="K70" s="27"/>
    </row>
    <row r="71" spans="1:11" x14ac:dyDescent="0.25">
      <c r="A71" s="55">
        <v>15669</v>
      </c>
      <c r="B71" s="56">
        <v>42911</v>
      </c>
      <c r="C71" s="57">
        <v>0.41666666666666669</v>
      </c>
      <c r="D71" s="55" t="s">
        <v>234</v>
      </c>
      <c r="E71" s="58" t="s">
        <v>84</v>
      </c>
      <c r="F71" s="14" t="s">
        <v>97</v>
      </c>
      <c r="I71" s="14" t="s">
        <v>238</v>
      </c>
      <c r="J71" s="28"/>
      <c r="K71" s="27"/>
    </row>
    <row r="72" spans="1:11" x14ac:dyDescent="0.25">
      <c r="A72" s="11">
        <v>11359</v>
      </c>
      <c r="B72" s="12">
        <v>42916</v>
      </c>
      <c r="C72" s="13">
        <v>0.8125</v>
      </c>
      <c r="D72" s="11" t="s">
        <v>170</v>
      </c>
      <c r="E72" s="11" t="s">
        <v>210</v>
      </c>
      <c r="F72" s="9" t="str">
        <f>I72</f>
        <v>HS1</v>
      </c>
      <c r="G72" s="14" t="s">
        <v>62</v>
      </c>
      <c r="H72" s="9" t="s">
        <v>181</v>
      </c>
      <c r="I72" s="14" t="s">
        <v>224</v>
      </c>
      <c r="J72" s="28" t="s">
        <v>112</v>
      </c>
      <c r="K72" s="27"/>
    </row>
    <row r="73" spans="1:11" x14ac:dyDescent="0.25">
      <c r="A73" s="11">
        <v>8882</v>
      </c>
      <c r="B73" s="12">
        <v>42916</v>
      </c>
      <c r="C73" s="13">
        <v>0.8125</v>
      </c>
      <c r="D73" s="11" t="s">
        <v>56</v>
      </c>
      <c r="E73" s="11" t="s">
        <v>168</v>
      </c>
      <c r="F73" s="14" t="s">
        <v>97</v>
      </c>
      <c r="H73" s="9"/>
      <c r="I73" s="14" t="s">
        <v>161</v>
      </c>
      <c r="J73" s="28"/>
      <c r="K73" s="27"/>
    </row>
    <row r="74" spans="1:11" x14ac:dyDescent="0.25">
      <c r="A74" s="20">
        <v>15069</v>
      </c>
      <c r="B74" s="21">
        <v>42917</v>
      </c>
      <c r="C74" s="22">
        <v>0.41666666666666669</v>
      </c>
      <c r="D74" s="23" t="s">
        <v>84</v>
      </c>
      <c r="E74" s="20" t="s">
        <v>235</v>
      </c>
      <c r="F74" s="14" t="s">
        <v>238</v>
      </c>
      <c r="G74" s="14" t="s">
        <v>240</v>
      </c>
      <c r="H74" s="14" t="s">
        <v>255</v>
      </c>
      <c r="I74" s="14" t="s">
        <v>238</v>
      </c>
      <c r="J74" s="28" t="s">
        <v>24</v>
      </c>
      <c r="K74" s="27"/>
    </row>
    <row r="75" spans="1:11" x14ac:dyDescent="0.25">
      <c r="A75" s="11">
        <v>4240</v>
      </c>
      <c r="B75" s="12">
        <v>42918</v>
      </c>
      <c r="C75" s="13">
        <v>0.58333333333333337</v>
      </c>
      <c r="D75" s="11" t="s">
        <v>57</v>
      </c>
      <c r="E75" s="11" t="s">
        <v>70</v>
      </c>
      <c r="F75" s="14" t="s">
        <v>97</v>
      </c>
      <c r="H75" s="9"/>
      <c r="I75" s="14" t="s">
        <v>162</v>
      </c>
      <c r="J75" s="28"/>
      <c r="K75" s="27"/>
    </row>
    <row r="76" spans="1:11" x14ac:dyDescent="0.25">
      <c r="A76" s="11">
        <v>5273</v>
      </c>
      <c r="B76" s="12">
        <v>42918</v>
      </c>
      <c r="C76" s="13">
        <v>0.45833333333333331</v>
      </c>
      <c r="D76" s="11" t="s">
        <v>211</v>
      </c>
      <c r="E76" s="11" t="s">
        <v>208</v>
      </c>
      <c r="F76" s="14" t="s">
        <v>97</v>
      </c>
      <c r="H76" s="9"/>
      <c r="I76" s="14" t="s">
        <v>65</v>
      </c>
      <c r="J76" s="28"/>
      <c r="K76" s="27"/>
    </row>
    <row r="77" spans="1:11" x14ac:dyDescent="0.25">
      <c r="A77" s="11">
        <v>5731</v>
      </c>
      <c r="B77" s="12">
        <v>42918</v>
      </c>
      <c r="C77" s="13">
        <v>0.41666666666666669</v>
      </c>
      <c r="D77" s="11" t="s">
        <v>85</v>
      </c>
      <c r="E77" s="11" t="s">
        <v>86</v>
      </c>
      <c r="F77" s="14" t="s">
        <v>97</v>
      </c>
      <c r="H77" s="9"/>
      <c r="I77" s="14" t="s">
        <v>159</v>
      </c>
      <c r="J77" s="28"/>
      <c r="K77" s="27"/>
    </row>
    <row r="78" spans="1:11" x14ac:dyDescent="0.25">
      <c r="A78" s="11">
        <v>8959</v>
      </c>
      <c r="B78" s="12">
        <v>42922</v>
      </c>
      <c r="C78" s="13">
        <v>0.8125</v>
      </c>
      <c r="D78" s="11" t="s">
        <v>169</v>
      </c>
      <c r="E78" s="11" t="s">
        <v>168</v>
      </c>
      <c r="F78" s="14" t="s">
        <v>97</v>
      </c>
      <c r="H78" s="9"/>
      <c r="I78" s="14" t="s">
        <v>161</v>
      </c>
      <c r="J78" s="28"/>
      <c r="K78" s="27"/>
    </row>
    <row r="79" spans="1:11" x14ac:dyDescent="0.25">
      <c r="A79" s="11">
        <v>5277</v>
      </c>
      <c r="B79" s="12">
        <v>42923</v>
      </c>
      <c r="C79" s="13">
        <v>0.79166666666666663</v>
      </c>
      <c r="D79" s="11" t="s">
        <v>68</v>
      </c>
      <c r="E79" s="11" t="s">
        <v>219</v>
      </c>
      <c r="F79" s="9" t="str">
        <f>I79</f>
        <v>H2</v>
      </c>
      <c r="G79" s="14" t="s">
        <v>139</v>
      </c>
      <c r="H79" s="9" t="s">
        <v>140</v>
      </c>
      <c r="I79" s="14" t="s">
        <v>102</v>
      </c>
      <c r="J79" s="28" t="s">
        <v>142</v>
      </c>
      <c r="K79" s="27"/>
    </row>
    <row r="80" spans="1:11" x14ac:dyDescent="0.25">
      <c r="A80" s="11">
        <v>11371</v>
      </c>
      <c r="B80" s="12">
        <v>42923</v>
      </c>
      <c r="C80" s="13">
        <v>0.8125</v>
      </c>
      <c r="D80" s="11" t="s">
        <v>170</v>
      </c>
      <c r="E80" s="11" t="s">
        <v>217</v>
      </c>
      <c r="F80" s="9" t="str">
        <f>I80</f>
        <v>HS1</v>
      </c>
      <c r="G80" s="14" t="s">
        <v>62</v>
      </c>
      <c r="H80" s="9" t="s">
        <v>181</v>
      </c>
      <c r="I80" s="14" t="s">
        <v>224</v>
      </c>
      <c r="J80" s="28" t="s">
        <v>25</v>
      </c>
      <c r="K80" s="27"/>
    </row>
    <row r="81" spans="1:11" x14ac:dyDescent="0.25">
      <c r="A81" s="11">
        <v>5746</v>
      </c>
      <c r="B81" s="12">
        <v>42925</v>
      </c>
      <c r="C81" s="13">
        <v>0.41666666666666669</v>
      </c>
      <c r="D81" s="11" t="s">
        <v>86</v>
      </c>
      <c r="E81" s="11" t="s">
        <v>214</v>
      </c>
      <c r="F81" s="9" t="str">
        <f>I81</f>
        <v>PH</v>
      </c>
      <c r="G81" s="14" t="s">
        <v>87</v>
      </c>
      <c r="H81" s="9" t="s">
        <v>148</v>
      </c>
      <c r="I81" s="14" t="s">
        <v>159</v>
      </c>
      <c r="J81" s="28" t="s">
        <v>27</v>
      </c>
      <c r="K81" s="27"/>
    </row>
    <row r="82" spans="1:11" x14ac:dyDescent="0.25">
      <c r="A82" s="11">
        <v>4259</v>
      </c>
      <c r="B82" s="12">
        <v>42925</v>
      </c>
      <c r="C82" s="13">
        <v>0.625</v>
      </c>
      <c r="D82" s="11" t="s">
        <v>71</v>
      </c>
      <c r="E82" s="11" t="s">
        <v>70</v>
      </c>
      <c r="F82" s="14" t="s">
        <v>97</v>
      </c>
      <c r="H82" s="9"/>
      <c r="I82" s="14" t="s">
        <v>162</v>
      </c>
      <c r="J82" s="28"/>
      <c r="K82" s="27"/>
    </row>
    <row r="83" spans="1:11" x14ac:dyDescent="0.25">
      <c r="A83" s="11">
        <v>5280</v>
      </c>
      <c r="B83" s="12">
        <v>42925</v>
      </c>
      <c r="C83" s="13">
        <v>0.41666666666666669</v>
      </c>
      <c r="D83" s="11" t="s">
        <v>215</v>
      </c>
      <c r="E83" s="11" t="s">
        <v>208</v>
      </c>
      <c r="F83" s="14" t="s">
        <v>97</v>
      </c>
      <c r="H83" s="9"/>
      <c r="I83" s="14" t="s">
        <v>65</v>
      </c>
      <c r="J83" s="28"/>
      <c r="K83" s="27"/>
    </row>
    <row r="84" spans="1:11" x14ac:dyDescent="0.25">
      <c r="A84" s="11">
        <v>8790</v>
      </c>
      <c r="B84" s="29">
        <v>42926</v>
      </c>
      <c r="C84" s="13">
        <v>0.8125</v>
      </c>
      <c r="D84" s="11" t="s">
        <v>168</v>
      </c>
      <c r="E84" s="11" t="s">
        <v>52</v>
      </c>
      <c r="F84" s="9" t="str">
        <f>I84</f>
        <v>D1</v>
      </c>
      <c r="G84" s="14" t="s">
        <v>101</v>
      </c>
      <c r="H84" s="9" t="s">
        <v>180</v>
      </c>
      <c r="I84" s="14" t="s">
        <v>96</v>
      </c>
      <c r="J84" s="28" t="s">
        <v>17</v>
      </c>
      <c r="K84" s="27"/>
    </row>
    <row r="85" spans="1:11" x14ac:dyDescent="0.25">
      <c r="A85" s="6"/>
      <c r="B85" s="7">
        <v>42926</v>
      </c>
      <c r="C85" s="8"/>
      <c r="D85" s="6" t="s">
        <v>174</v>
      </c>
      <c r="E85" s="6"/>
      <c r="F85" s="9"/>
      <c r="G85" s="9" t="s">
        <v>226</v>
      </c>
      <c r="H85" s="9"/>
      <c r="I85" s="16"/>
      <c r="J85" s="26" t="s">
        <v>247</v>
      </c>
      <c r="K85" s="27"/>
    </row>
    <row r="86" spans="1:11" x14ac:dyDescent="0.25">
      <c r="A86" s="11">
        <v>8985</v>
      </c>
      <c r="B86" s="12">
        <v>42930</v>
      </c>
      <c r="C86" s="13">
        <v>0.8125</v>
      </c>
      <c r="D86" s="11" t="s">
        <v>168</v>
      </c>
      <c r="E86" s="11" t="s">
        <v>209</v>
      </c>
      <c r="F86" s="9" t="str">
        <f>I86</f>
        <v>D1</v>
      </c>
      <c r="G86" s="14" t="s">
        <v>199</v>
      </c>
      <c r="H86" s="9" t="s">
        <v>180</v>
      </c>
      <c r="I86" s="14" t="s">
        <v>96</v>
      </c>
      <c r="J86" s="28" t="s">
        <v>28</v>
      </c>
      <c r="K86" s="27"/>
    </row>
    <row r="87" spans="1:11" s="3" customFormat="1" x14ac:dyDescent="0.25">
      <c r="A87" s="11">
        <v>5284</v>
      </c>
      <c r="B87" s="12">
        <v>42930</v>
      </c>
      <c r="C87" s="13">
        <v>0.79166666666666663</v>
      </c>
      <c r="D87" s="11" t="s">
        <v>208</v>
      </c>
      <c r="E87" s="11" t="s">
        <v>47</v>
      </c>
      <c r="F87" s="9" t="str">
        <f>I87</f>
        <v>H3</v>
      </c>
      <c r="G87" s="14" t="s">
        <v>98</v>
      </c>
      <c r="H87" s="9" t="s">
        <v>139</v>
      </c>
      <c r="I87" s="14" t="s">
        <v>104</v>
      </c>
      <c r="J87" s="28" t="s">
        <v>30</v>
      </c>
      <c r="K87" s="28" t="s">
        <v>29</v>
      </c>
    </row>
    <row r="88" spans="1:11" x14ac:dyDescent="0.25">
      <c r="A88" s="11">
        <v>11450</v>
      </c>
      <c r="B88" s="12">
        <v>42930</v>
      </c>
      <c r="C88" s="13">
        <v>0.8125</v>
      </c>
      <c r="D88" s="11" t="s">
        <v>76</v>
      </c>
      <c r="E88" s="11" t="s">
        <v>170</v>
      </c>
      <c r="F88" s="14" t="s">
        <v>97</v>
      </c>
      <c r="H88" s="9"/>
      <c r="I88" s="14" t="s">
        <v>164</v>
      </c>
      <c r="J88" s="28"/>
      <c r="K88" s="27"/>
    </row>
    <row r="89" spans="1:11" x14ac:dyDescent="0.25">
      <c r="A89" s="11">
        <v>4287</v>
      </c>
      <c r="B89" s="12">
        <v>42931</v>
      </c>
      <c r="C89" s="13">
        <v>0.79166666666666663</v>
      </c>
      <c r="D89" s="11" t="s">
        <v>70</v>
      </c>
      <c r="E89" s="11" t="s">
        <v>213</v>
      </c>
      <c r="F89" s="9" t="str">
        <f>I89</f>
        <v>H1</v>
      </c>
      <c r="G89" s="14" t="s">
        <v>106</v>
      </c>
      <c r="H89" s="9" t="s">
        <v>146</v>
      </c>
      <c r="I89" s="14" t="s">
        <v>165</v>
      </c>
      <c r="J89" s="28" t="s">
        <v>31</v>
      </c>
      <c r="K89" s="27"/>
    </row>
    <row r="90" spans="1:11" x14ac:dyDescent="0.25">
      <c r="A90" s="11">
        <v>5282</v>
      </c>
      <c r="B90" s="12">
        <v>42933</v>
      </c>
      <c r="C90" s="13">
        <v>0.83333333333333337</v>
      </c>
      <c r="D90" s="11" t="s">
        <v>77</v>
      </c>
      <c r="E90" s="11" t="s">
        <v>68</v>
      </c>
      <c r="F90" s="14" t="s">
        <v>138</v>
      </c>
      <c r="H90" s="9"/>
      <c r="I90" s="14" t="s">
        <v>140</v>
      </c>
      <c r="J90" s="28"/>
      <c r="K90" s="27"/>
    </row>
    <row r="91" spans="1:11" x14ac:dyDescent="0.25">
      <c r="A91" s="11">
        <v>4301</v>
      </c>
      <c r="B91" s="12">
        <v>42967</v>
      </c>
      <c r="C91" s="13">
        <v>0.60416666666666663</v>
      </c>
      <c r="D91" s="11" t="s">
        <v>220</v>
      </c>
      <c r="E91" s="11" t="s">
        <v>70</v>
      </c>
      <c r="F91" s="14" t="s">
        <v>97</v>
      </c>
      <c r="H91" s="9"/>
      <c r="I91" s="14" t="s">
        <v>162</v>
      </c>
      <c r="J91" s="28"/>
      <c r="K91" s="27"/>
    </row>
    <row r="92" spans="1:11" x14ac:dyDescent="0.25">
      <c r="A92" s="11">
        <v>5250</v>
      </c>
      <c r="B92" s="12">
        <v>42967</v>
      </c>
      <c r="C92" s="13">
        <v>0.625</v>
      </c>
      <c r="D92" s="11" t="s">
        <v>207</v>
      </c>
      <c r="E92" s="11" t="s">
        <v>68</v>
      </c>
      <c r="F92" s="14" t="s">
        <v>97</v>
      </c>
      <c r="H92" s="9"/>
      <c r="I92" s="14" t="s">
        <v>102</v>
      </c>
      <c r="J92" s="28"/>
      <c r="K92" s="27"/>
    </row>
    <row r="93" spans="1:11" x14ac:dyDescent="0.25">
      <c r="A93" s="20">
        <v>15667</v>
      </c>
      <c r="B93" s="21">
        <v>42967</v>
      </c>
      <c r="C93" s="22">
        <v>0.5</v>
      </c>
      <c r="D93" s="20" t="s">
        <v>237</v>
      </c>
      <c r="E93" s="23" t="s">
        <v>84</v>
      </c>
      <c r="F93" s="14" t="s">
        <v>97</v>
      </c>
      <c r="I93" s="14" t="s">
        <v>238</v>
      </c>
      <c r="J93" s="28"/>
      <c r="K93" s="27"/>
    </row>
    <row r="94" spans="1:11" x14ac:dyDescent="0.25">
      <c r="A94" s="11">
        <v>5276</v>
      </c>
      <c r="B94" s="29">
        <v>42972</v>
      </c>
      <c r="C94" s="13">
        <v>0.79166666666666663</v>
      </c>
      <c r="D94" s="11" t="s">
        <v>68</v>
      </c>
      <c r="E94" s="11" t="s">
        <v>215</v>
      </c>
      <c r="F94" s="9" t="str">
        <f>I94</f>
        <v>H2</v>
      </c>
      <c r="G94" s="14" t="s">
        <v>139</v>
      </c>
      <c r="H94" s="9" t="s">
        <v>140</v>
      </c>
      <c r="I94" s="14" t="s">
        <v>102</v>
      </c>
      <c r="J94" s="28" t="s">
        <v>142</v>
      </c>
      <c r="K94" s="27"/>
    </row>
    <row r="95" spans="1:11" x14ac:dyDescent="0.25">
      <c r="A95" s="11">
        <v>9084</v>
      </c>
      <c r="B95" s="12">
        <v>42972</v>
      </c>
      <c r="C95" s="13">
        <v>0.79166666666666663</v>
      </c>
      <c r="D95" s="11" t="s">
        <v>168</v>
      </c>
      <c r="E95" s="11" t="s">
        <v>185</v>
      </c>
      <c r="F95" s="9" t="str">
        <f>I95</f>
        <v>D1</v>
      </c>
      <c r="G95" s="14" t="s">
        <v>88</v>
      </c>
      <c r="H95" s="9" t="s">
        <v>180</v>
      </c>
      <c r="I95" s="14" t="s">
        <v>96</v>
      </c>
      <c r="J95" s="28" t="s">
        <v>32</v>
      </c>
      <c r="K95" s="27"/>
    </row>
    <row r="96" spans="1:11" s="3" customFormat="1" x14ac:dyDescent="0.25">
      <c r="A96" s="11">
        <v>4335</v>
      </c>
      <c r="B96" s="12">
        <v>42973</v>
      </c>
      <c r="C96" s="5">
        <v>0.75</v>
      </c>
      <c r="D96" s="11" t="s">
        <v>70</v>
      </c>
      <c r="E96" s="11" t="s">
        <v>78</v>
      </c>
      <c r="F96" s="9" t="str">
        <f>I96</f>
        <v>H1</v>
      </c>
      <c r="G96" s="14" t="s">
        <v>101</v>
      </c>
      <c r="H96" s="9" t="s">
        <v>146</v>
      </c>
      <c r="I96" s="14" t="s">
        <v>165</v>
      </c>
      <c r="J96" s="28" t="s">
        <v>33</v>
      </c>
      <c r="K96" s="27"/>
    </row>
    <row r="97" spans="1:11" x14ac:dyDescent="0.25">
      <c r="A97" s="20">
        <v>15666</v>
      </c>
      <c r="B97" s="21">
        <v>42973</v>
      </c>
      <c r="C97" s="22">
        <v>0.5</v>
      </c>
      <c r="D97" s="20" t="s">
        <v>231</v>
      </c>
      <c r="E97" s="23" t="s">
        <v>84</v>
      </c>
      <c r="F97" s="14" t="s">
        <v>97</v>
      </c>
      <c r="I97" s="14" t="s">
        <v>238</v>
      </c>
      <c r="J97" s="28"/>
      <c r="K97" s="27"/>
    </row>
    <row r="98" spans="1:11" x14ac:dyDescent="0.25">
      <c r="A98" s="11">
        <v>5289</v>
      </c>
      <c r="B98" s="12">
        <v>42974</v>
      </c>
      <c r="C98" s="13">
        <v>0.45833333333333331</v>
      </c>
      <c r="D98" s="11" t="s">
        <v>211</v>
      </c>
      <c r="E98" s="11" t="s">
        <v>68</v>
      </c>
      <c r="F98" s="14" t="s">
        <v>97</v>
      </c>
      <c r="H98" s="9"/>
      <c r="I98" s="14" t="s">
        <v>102</v>
      </c>
      <c r="J98" s="28"/>
      <c r="K98" s="27"/>
    </row>
    <row r="99" spans="1:11" x14ac:dyDescent="0.25">
      <c r="A99" s="11">
        <v>9051</v>
      </c>
      <c r="B99" s="4">
        <v>42975</v>
      </c>
      <c r="C99" s="13">
        <v>0.79166666666666663</v>
      </c>
      <c r="D99" s="11" t="s">
        <v>216</v>
      </c>
      <c r="E99" s="11" t="s">
        <v>168</v>
      </c>
      <c r="F99" s="14" t="s">
        <v>97</v>
      </c>
      <c r="H99" s="9"/>
      <c r="I99" s="14" t="s">
        <v>161</v>
      </c>
      <c r="J99" s="28"/>
      <c r="K99" s="27"/>
    </row>
    <row r="100" spans="1:11" x14ac:dyDescent="0.25">
      <c r="A100" s="11">
        <v>11623</v>
      </c>
      <c r="B100" s="12">
        <v>42979</v>
      </c>
      <c r="C100" s="13">
        <v>0.77083333333333337</v>
      </c>
      <c r="D100" s="11" t="s">
        <v>170</v>
      </c>
      <c r="E100" s="11" t="s">
        <v>194</v>
      </c>
      <c r="F100" s="9" t="str">
        <f>I100</f>
        <v>HS1</v>
      </c>
      <c r="G100" s="14" t="s">
        <v>103</v>
      </c>
      <c r="H100" s="9" t="s">
        <v>181</v>
      </c>
      <c r="I100" s="14" t="s">
        <v>224</v>
      </c>
      <c r="J100" s="28" t="s">
        <v>44</v>
      </c>
      <c r="K100" s="27"/>
    </row>
    <row r="101" spans="1:11" x14ac:dyDescent="0.25">
      <c r="A101" s="11">
        <v>9141</v>
      </c>
      <c r="B101" s="12">
        <v>42979</v>
      </c>
      <c r="C101" s="13">
        <v>0.77083333333333337</v>
      </c>
      <c r="D101" s="11" t="s">
        <v>186</v>
      </c>
      <c r="E101" s="11" t="s">
        <v>168</v>
      </c>
      <c r="F101" s="14" t="s">
        <v>97</v>
      </c>
      <c r="H101" s="9"/>
      <c r="I101" s="14" t="s">
        <v>161</v>
      </c>
      <c r="J101" s="28"/>
      <c r="K101" s="27"/>
    </row>
    <row r="102" spans="1:11" x14ac:dyDescent="0.25">
      <c r="A102" s="11">
        <v>4346</v>
      </c>
      <c r="B102" s="12">
        <v>42980</v>
      </c>
      <c r="C102" s="13">
        <v>0.70833333333333337</v>
      </c>
      <c r="D102" s="11" t="s">
        <v>188</v>
      </c>
      <c r="E102" s="11" t="s">
        <v>70</v>
      </c>
      <c r="F102" s="14" t="s">
        <v>97</v>
      </c>
      <c r="H102" s="9"/>
      <c r="I102" s="14" t="s">
        <v>162</v>
      </c>
      <c r="J102" s="28"/>
      <c r="K102" s="27"/>
    </row>
    <row r="103" spans="1:11" x14ac:dyDescent="0.25">
      <c r="A103" s="20">
        <v>15198</v>
      </c>
      <c r="B103" s="21">
        <v>42980</v>
      </c>
      <c r="C103" s="30">
        <v>0.66666666666666663</v>
      </c>
      <c r="D103" s="23" t="s">
        <v>84</v>
      </c>
      <c r="E103" s="20" t="s">
        <v>232</v>
      </c>
      <c r="F103" s="14" t="s">
        <v>238</v>
      </c>
      <c r="G103" s="14" t="s">
        <v>240</v>
      </c>
      <c r="H103" s="14" t="s">
        <v>195</v>
      </c>
      <c r="I103" s="14" t="s">
        <v>238</v>
      </c>
      <c r="J103" s="28" t="s">
        <v>35</v>
      </c>
      <c r="K103" s="27"/>
    </row>
    <row r="104" spans="1:11" x14ac:dyDescent="0.25">
      <c r="A104" s="11">
        <v>5295</v>
      </c>
      <c r="B104" s="4">
        <v>42981</v>
      </c>
      <c r="C104" s="5">
        <v>0.45833333333333331</v>
      </c>
      <c r="D104" s="11" t="s">
        <v>68</v>
      </c>
      <c r="E104" s="11" t="s">
        <v>208</v>
      </c>
      <c r="F104" s="9" t="str">
        <f>I104</f>
        <v>H2 - H3</v>
      </c>
      <c r="G104" s="14" t="s">
        <v>62</v>
      </c>
      <c r="H104" s="9" t="s">
        <v>126</v>
      </c>
      <c r="I104" s="14" t="s">
        <v>123</v>
      </c>
      <c r="J104" s="28" t="s">
        <v>36</v>
      </c>
      <c r="K104" s="27"/>
    </row>
    <row r="105" spans="1:11" x14ac:dyDescent="0.25">
      <c r="A105" s="6"/>
      <c r="B105" s="7">
        <v>42982</v>
      </c>
      <c r="C105" s="8"/>
      <c r="D105" s="6" t="s">
        <v>174</v>
      </c>
      <c r="E105" s="6"/>
      <c r="F105" s="9"/>
      <c r="G105" s="9" t="s">
        <v>66</v>
      </c>
      <c r="H105" s="9"/>
      <c r="I105" s="16"/>
      <c r="J105" s="26" t="s">
        <v>37</v>
      </c>
      <c r="K105" s="27"/>
    </row>
    <row r="106" spans="1:11" x14ac:dyDescent="0.25">
      <c r="A106" s="20">
        <v>15665</v>
      </c>
      <c r="B106" s="21">
        <v>42987</v>
      </c>
      <c r="C106" s="22">
        <v>0.39583333333333331</v>
      </c>
      <c r="D106" s="20" t="s">
        <v>233</v>
      </c>
      <c r="E106" s="23" t="s">
        <v>84</v>
      </c>
      <c r="F106" s="14" t="s">
        <v>97</v>
      </c>
      <c r="I106" s="14" t="s">
        <v>238</v>
      </c>
      <c r="J106" s="28"/>
      <c r="K106" s="27"/>
    </row>
    <row r="107" spans="1:11" x14ac:dyDescent="0.25">
      <c r="A107" s="11">
        <v>4383</v>
      </c>
      <c r="B107" s="4">
        <v>42988</v>
      </c>
      <c r="C107" s="5">
        <v>0.45833333333333331</v>
      </c>
      <c r="D107" s="11" t="s">
        <v>70</v>
      </c>
      <c r="E107" s="11" t="s">
        <v>191</v>
      </c>
      <c r="F107" s="9" t="str">
        <f>I107</f>
        <v>H1</v>
      </c>
      <c r="G107" s="14" t="s">
        <v>61</v>
      </c>
      <c r="H107" s="9" t="s">
        <v>146</v>
      </c>
      <c r="I107" s="14" t="s">
        <v>165</v>
      </c>
      <c r="J107" s="28" t="s">
        <v>38</v>
      </c>
      <c r="K107" s="27"/>
    </row>
    <row r="108" spans="1:11" x14ac:dyDescent="0.25">
      <c r="A108" s="11">
        <v>5299</v>
      </c>
      <c r="B108" s="4">
        <v>42988</v>
      </c>
      <c r="C108" s="5">
        <v>0.58333333333333337</v>
      </c>
      <c r="D108" s="11" t="s">
        <v>208</v>
      </c>
      <c r="E108" s="11" t="s">
        <v>219</v>
      </c>
      <c r="F108" s="9" t="str">
        <f>I108</f>
        <v>H3</v>
      </c>
      <c r="G108" s="14" t="s">
        <v>108</v>
      </c>
      <c r="H108" s="9" t="s">
        <v>139</v>
      </c>
      <c r="I108" s="14" t="s">
        <v>104</v>
      </c>
      <c r="J108" s="28" t="s">
        <v>228</v>
      </c>
      <c r="K108" s="27"/>
    </row>
    <row r="109" spans="1:11" x14ac:dyDescent="0.25">
      <c r="A109" s="11">
        <v>5298</v>
      </c>
      <c r="B109" s="12">
        <v>42988</v>
      </c>
      <c r="C109" s="13">
        <v>0.58333333333333337</v>
      </c>
      <c r="D109" s="11" t="s">
        <v>47</v>
      </c>
      <c r="E109" s="11" t="s">
        <v>68</v>
      </c>
      <c r="F109" s="14" t="s">
        <v>138</v>
      </c>
      <c r="H109" s="9"/>
      <c r="I109" s="14" t="s">
        <v>140</v>
      </c>
      <c r="J109" s="28"/>
      <c r="K109" s="27"/>
    </row>
    <row r="110" spans="1:11" x14ac:dyDescent="0.25">
      <c r="A110" s="11">
        <v>8640</v>
      </c>
      <c r="B110" s="12">
        <v>42991</v>
      </c>
      <c r="C110" s="13">
        <v>0.77083333333333337</v>
      </c>
      <c r="D110" s="11" t="s">
        <v>192</v>
      </c>
      <c r="E110" s="11" t="s">
        <v>168</v>
      </c>
      <c r="F110" s="14" t="s">
        <v>97</v>
      </c>
      <c r="H110" s="9"/>
      <c r="I110" s="14" t="s">
        <v>161</v>
      </c>
      <c r="J110" s="28"/>
      <c r="K110" s="27"/>
    </row>
    <row r="111" spans="1:11" x14ac:dyDescent="0.25">
      <c r="A111" s="11">
        <v>11682</v>
      </c>
      <c r="B111" s="12">
        <v>42991</v>
      </c>
      <c r="C111" s="13">
        <v>0.79166666666666663</v>
      </c>
      <c r="D111" s="11" t="s">
        <v>48</v>
      </c>
      <c r="E111" s="11" t="s">
        <v>170</v>
      </c>
      <c r="F111" s="14" t="s">
        <v>97</v>
      </c>
      <c r="H111" s="9"/>
      <c r="I111" s="14" t="s">
        <v>164</v>
      </c>
      <c r="J111" s="28"/>
      <c r="K111" s="27"/>
    </row>
    <row r="112" spans="1:11" x14ac:dyDescent="0.25">
      <c r="A112" s="11">
        <v>11748</v>
      </c>
      <c r="B112" s="12">
        <v>42993</v>
      </c>
      <c r="C112" s="13">
        <v>0.77083333333333337</v>
      </c>
      <c r="D112" s="11" t="s">
        <v>170</v>
      </c>
      <c r="E112" s="11" t="s">
        <v>51</v>
      </c>
      <c r="F112" s="9" t="str">
        <f>I112</f>
        <v>HS1</v>
      </c>
      <c r="G112" s="14" t="s">
        <v>98</v>
      </c>
      <c r="H112" s="9" t="s">
        <v>181</v>
      </c>
      <c r="I112" s="14" t="s">
        <v>224</v>
      </c>
      <c r="J112" s="28" t="s">
        <v>39</v>
      </c>
      <c r="K112" s="27"/>
    </row>
    <row r="113" spans="1:11" x14ac:dyDescent="0.25">
      <c r="A113" s="11">
        <v>4395</v>
      </c>
      <c r="B113" s="12">
        <v>42994</v>
      </c>
      <c r="C113" s="5">
        <v>0.66666666666666663</v>
      </c>
      <c r="D113" s="11" t="s">
        <v>70</v>
      </c>
      <c r="E113" s="11" t="s">
        <v>46</v>
      </c>
      <c r="F113" s="9" t="str">
        <f>I113</f>
        <v>H1</v>
      </c>
      <c r="G113" s="14" t="s">
        <v>61</v>
      </c>
      <c r="H113" s="9" t="s">
        <v>146</v>
      </c>
      <c r="I113" s="14" t="s">
        <v>165</v>
      </c>
      <c r="J113" s="28" t="s">
        <v>40</v>
      </c>
      <c r="K113" s="27"/>
    </row>
    <row r="114" spans="1:11" x14ac:dyDescent="0.25">
      <c r="A114" s="20">
        <v>15368</v>
      </c>
      <c r="B114" s="21">
        <v>42994</v>
      </c>
      <c r="C114" s="22">
        <v>0.41666666666666669</v>
      </c>
      <c r="D114" s="23" t="s">
        <v>84</v>
      </c>
      <c r="E114" s="20" t="s">
        <v>234</v>
      </c>
      <c r="F114" s="14" t="s">
        <v>238</v>
      </c>
      <c r="G114" s="14" t="s">
        <v>240</v>
      </c>
      <c r="H114" s="14" t="s">
        <v>197</v>
      </c>
      <c r="I114" s="14" t="s">
        <v>238</v>
      </c>
      <c r="J114" s="28" t="s">
        <v>41</v>
      </c>
      <c r="K114" s="27"/>
    </row>
    <row r="115" spans="1:11" x14ac:dyDescent="0.25">
      <c r="A115" s="11">
        <v>5302</v>
      </c>
      <c r="B115" s="12">
        <v>42996</v>
      </c>
      <c r="C115" s="13">
        <v>0.83333333333333337</v>
      </c>
      <c r="D115" s="11" t="s">
        <v>77</v>
      </c>
      <c r="E115" s="11" t="s">
        <v>208</v>
      </c>
      <c r="F115" s="14" t="s">
        <v>138</v>
      </c>
      <c r="H115" s="9"/>
      <c r="I115" s="14" t="s">
        <v>139</v>
      </c>
      <c r="J115" s="28"/>
      <c r="K115" s="27"/>
    </row>
    <row r="116" spans="1:11" x14ac:dyDescent="0.25">
      <c r="A116" s="11">
        <v>9228</v>
      </c>
      <c r="B116" s="12">
        <v>42998</v>
      </c>
      <c r="C116" s="13">
        <v>0.77083333333333337</v>
      </c>
      <c r="D116" s="11" t="s">
        <v>193</v>
      </c>
      <c r="E116" s="11" t="s">
        <v>168</v>
      </c>
      <c r="F116" s="14" t="s">
        <v>97</v>
      </c>
      <c r="H116" s="9"/>
      <c r="I116" s="14" t="s">
        <v>161</v>
      </c>
      <c r="J116" s="28"/>
      <c r="K116" s="27"/>
    </row>
    <row r="117" spans="1:11" x14ac:dyDescent="0.25">
      <c r="A117" s="11">
        <v>11497</v>
      </c>
      <c r="B117" s="12">
        <v>43000</v>
      </c>
      <c r="C117" s="13">
        <v>0.77083333333333337</v>
      </c>
      <c r="D117" s="11" t="s">
        <v>170</v>
      </c>
      <c r="E117" s="11" t="s">
        <v>189</v>
      </c>
      <c r="F117" s="9" t="str">
        <f>I117</f>
        <v>HS1</v>
      </c>
      <c r="G117" s="14" t="s">
        <v>129</v>
      </c>
      <c r="H117" s="9" t="s">
        <v>181</v>
      </c>
      <c r="I117" s="14" t="s">
        <v>224</v>
      </c>
      <c r="J117" s="28" t="s">
        <v>34</v>
      </c>
      <c r="K117" s="27"/>
    </row>
    <row r="118" spans="1:11" x14ac:dyDescent="0.25">
      <c r="A118" s="11">
        <v>5308</v>
      </c>
      <c r="B118" s="12">
        <v>43002</v>
      </c>
      <c r="C118" s="13">
        <v>0.45833333333333331</v>
      </c>
      <c r="D118" s="11" t="s">
        <v>68</v>
      </c>
      <c r="E118" s="11" t="s">
        <v>69</v>
      </c>
      <c r="F118" s="9" t="str">
        <f>I118</f>
        <v>H2</v>
      </c>
      <c r="G118" s="14" t="s">
        <v>163</v>
      </c>
      <c r="H118" s="9" t="s">
        <v>140</v>
      </c>
      <c r="I118" s="14" t="s">
        <v>98</v>
      </c>
      <c r="J118" s="28" t="s">
        <v>42</v>
      </c>
      <c r="K118" s="27"/>
    </row>
    <row r="119" spans="1:11" x14ac:dyDescent="0.25">
      <c r="A119" s="11">
        <v>5306</v>
      </c>
      <c r="B119" s="12">
        <v>43002</v>
      </c>
      <c r="C119" s="5">
        <v>0.625</v>
      </c>
      <c r="D119" s="11" t="s">
        <v>207</v>
      </c>
      <c r="E119" s="11" t="s">
        <v>208</v>
      </c>
      <c r="F119" s="14" t="s">
        <v>97</v>
      </c>
      <c r="H119" s="9"/>
      <c r="I119" s="14" t="s">
        <v>65</v>
      </c>
      <c r="J119" s="28"/>
      <c r="K119" s="27"/>
    </row>
    <row r="120" spans="1:11" x14ac:dyDescent="0.25">
      <c r="A120" s="20">
        <v>15668</v>
      </c>
      <c r="B120" s="21">
        <v>43002</v>
      </c>
      <c r="C120" s="22">
        <v>0.5</v>
      </c>
      <c r="D120" s="20" t="s">
        <v>235</v>
      </c>
      <c r="E120" s="23" t="s">
        <v>84</v>
      </c>
      <c r="F120" s="14" t="s">
        <v>97</v>
      </c>
      <c r="I120" s="14" t="s">
        <v>238</v>
      </c>
      <c r="J120" s="28"/>
      <c r="K120" s="27"/>
    </row>
    <row r="121" spans="1:11" x14ac:dyDescent="0.25">
      <c r="A121" s="20">
        <v>15664</v>
      </c>
      <c r="B121" s="21">
        <v>43008</v>
      </c>
      <c r="C121" s="22">
        <v>0.54166666666666663</v>
      </c>
      <c r="D121" s="20" t="s">
        <v>236</v>
      </c>
      <c r="E121" s="23" t="s">
        <v>84</v>
      </c>
      <c r="F121" s="14" t="s">
        <v>97</v>
      </c>
      <c r="I121" s="14" t="s">
        <v>238</v>
      </c>
      <c r="J121" s="28"/>
      <c r="K121" s="27"/>
    </row>
    <row r="122" spans="1:11" x14ac:dyDescent="0.25">
      <c r="A122" s="11">
        <v>5311</v>
      </c>
      <c r="B122" s="4">
        <v>43009</v>
      </c>
      <c r="C122" s="5">
        <v>0.45833333333333331</v>
      </c>
      <c r="D122" s="11" t="s">
        <v>208</v>
      </c>
      <c r="E122" s="11" t="s">
        <v>211</v>
      </c>
      <c r="F122" s="9" t="str">
        <f>I122</f>
        <v>H3</v>
      </c>
      <c r="G122" s="14" t="s">
        <v>98</v>
      </c>
      <c r="H122" s="9" t="s">
        <v>139</v>
      </c>
      <c r="I122" s="14" t="s">
        <v>104</v>
      </c>
      <c r="J122" s="28" t="s">
        <v>43</v>
      </c>
      <c r="K122" s="27"/>
    </row>
    <row r="123" spans="1:11" x14ac:dyDescent="0.25">
      <c r="A123" s="11">
        <v>5312</v>
      </c>
      <c r="B123" s="12">
        <v>43009</v>
      </c>
      <c r="C123" s="13">
        <v>0.41666666666666669</v>
      </c>
      <c r="D123" s="11" t="s">
        <v>215</v>
      </c>
      <c r="E123" s="11" t="s">
        <v>68</v>
      </c>
      <c r="F123" s="14" t="s">
        <v>97</v>
      </c>
      <c r="H123" s="9"/>
      <c r="I123" s="14" t="s">
        <v>102</v>
      </c>
      <c r="J123" s="28"/>
      <c r="K123" s="27"/>
    </row>
    <row r="124" spans="1:11" x14ac:dyDescent="0.25">
      <c r="J124" s="28"/>
      <c r="K124" s="27"/>
    </row>
  </sheetData>
  <autoFilter ref="A1:J123">
    <sortState ref="A2:J123">
      <sortCondition ref="B1:B123"/>
    </sortState>
  </autoFilter>
  <sortState ref="A2:J123">
    <sortCondition ref="B3:B123"/>
  </sortState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Scheidsrechters per team</vt:lpstr>
      <vt:lpstr>Leveranciers</vt:lpstr>
      <vt:lpstr>Schema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</dc:creator>
  <cp:lastModifiedBy>Egon van Zon</cp:lastModifiedBy>
  <dcterms:created xsi:type="dcterms:W3CDTF">2017-03-14T10:19:20Z</dcterms:created>
  <dcterms:modified xsi:type="dcterms:W3CDTF">2017-06-25T10:01:03Z</dcterms:modified>
</cp:coreProperties>
</file>